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https://hscic365.sharepoint.com/sites/Teams 2/PopulationHealthandSocialCare/PopulationHealth/Lifestyles/Publications/HSE/2017/Final documents for website/"/>
    </mc:Choice>
  </mc:AlternateContent>
  <xr:revisionPtr revIDLastSave="0" documentId="13_ncr:1_{5608654E-E844-480E-9582-71452A25AA73}" xr6:coauthVersionLast="38" xr6:coauthVersionMax="38" xr10:uidLastSave="{00000000-0000-0000-0000-000000000000}"/>
  <bookViews>
    <workbookView xWindow="0" yWindow="0" windowWidth="28800" windowHeight="11565" tabRatio="817" xr2:uid="{00000000-000D-0000-FFFF-FFFF00000000}"/>
  </bookViews>
  <sheets>
    <sheet name="Contents" sheetId="4" r:id="rId1"/>
    <sheet name="Notes and definitions" sheetId="13" r:id="rId2"/>
    <sheet name="Table 1" sheetId="14" r:id="rId3"/>
    <sheet name="Table 2" sheetId="15" r:id="rId4"/>
    <sheet name="Table 3" sheetId="16" r:id="rId5"/>
    <sheet name="Table 4" sheetId="17" r:id="rId6"/>
    <sheet name="Table 5" sheetId="29" r:id="rId7"/>
    <sheet name="Table 6" sheetId="19" r:id="rId8"/>
    <sheet name="Table 7" sheetId="20" r:id="rId9"/>
    <sheet name="Table 8" sheetId="21" r:id="rId10"/>
    <sheet name="Table 9" sheetId="22" r:id="rId11"/>
    <sheet name="Table 10" sheetId="23" r:id="rId12"/>
    <sheet name="Table 11" sheetId="24" r:id="rId13"/>
    <sheet name="Table 12" sheetId="25" r:id="rId14"/>
    <sheet name="Table 13" sheetId="26" r:id="rId15"/>
    <sheet name="Table 14" sheetId="27" r:id="rId16"/>
    <sheet name="Table specifications" sheetId="28" r:id="rId17"/>
    <sheet name="Table A1" sheetId="35" r:id="rId18"/>
    <sheet name="Table A2" sheetId="36" r:id="rId19"/>
    <sheet name="Table A3" sheetId="37" r:id="rId20"/>
    <sheet name="Table A4" sheetId="38" r:id="rId21"/>
    <sheet name="Table A5" sheetId="39" r:id="rId22"/>
  </sheets>
  <externalReferences>
    <externalReference r:id="rId23"/>
    <externalReference r:id="rId24"/>
  </externalReferences>
  <definedNames>
    <definedName name="_Toc217116100" localSheetId="0">Contents!#REF!</definedName>
    <definedName name="_Toc328044298" localSheetId="0">Contents!#REF!</definedName>
    <definedName name="_xlnm.Print_Area" localSheetId="0">Contents!$A$1:$B$62</definedName>
    <definedName name="_xlnm.Print_Area" localSheetId="2">'Table 1'!$A$1:$Z$36</definedName>
    <definedName name="_xlnm.Print_Area" localSheetId="14">'Table 13'!$A$1:$Z$145</definedName>
    <definedName name="_xlnm.Print_Area" localSheetId="15">'Table 14'!$A$1:$Z$145</definedName>
    <definedName name="_xlnm.Print_Area" localSheetId="5">'Table 4'!$A$1:$N$96</definedName>
    <definedName name="_xlnm.Print_Area" localSheetId="8">'Table 7'!$A$1:$Q$231</definedName>
    <definedName name="Table">'[1] 1 BLOOD PRESSURE'!$A$1</definedName>
    <definedName name="Table_1__Blood_pressure_level_using_Omron_values_and_2003_definition_a_b_by_survey_year__age_and_sex">'[2] 1 BLOOD PRESSURE'!$A$1</definedName>
    <definedName name="Tablet200">'[1] 1 BLOOD PRESSURE'!$A$1</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DU57" i="35" l="1"/>
  <c r="G16" i="14" l="1"/>
  <c r="G9" i="14"/>
  <c r="G7" i="14"/>
</calcChain>
</file>

<file path=xl/sharedStrings.xml><?xml version="1.0" encoding="utf-8"?>
<sst xmlns="http://schemas.openxmlformats.org/spreadsheetml/2006/main" count="2068" uniqueCount="284">
  <si>
    <t>Introduction</t>
  </si>
  <si>
    <t>Contents</t>
  </si>
  <si>
    <t>Further Information</t>
  </si>
  <si>
    <t>Contact Details</t>
  </si>
  <si>
    <t>Public Enquiries: 0300 303 5678</t>
  </si>
  <si>
    <t>Email: enquiries@nhsdigital.nhs.uk</t>
  </si>
  <si>
    <t>Press enquiries should be made to Media Relations Manager on 0300 303 3888</t>
  </si>
  <si>
    <t>Published by NHS Digital, part of the Government Statistical Service</t>
  </si>
  <si>
    <t>Copyright © 2018 NHS Digital</t>
  </si>
  <si>
    <t xml:space="preserve">You may re-use this document/publication (not including logos) free of charge in any format or medium, under the terms of the Open Government Licence v3.0. </t>
  </si>
  <si>
    <t>To view this licence visit</t>
  </si>
  <si>
    <t>www.nationalarchives.gov.uk/doc/open-government-licence</t>
  </si>
  <si>
    <t>or write to the Information Policy Team, The National Archives,</t>
  </si>
  <si>
    <t>Kew, Richmond, Surrey, TW9 4DU;</t>
  </si>
  <si>
    <t>or email: psi@nationalarchives.gsi.gov.uk</t>
  </si>
  <si>
    <t>Some estimates may not sum due to rounding.</t>
  </si>
  <si>
    <t>Notes:</t>
  </si>
  <si>
    <t>Health Survey for England 2017: Adult health</t>
  </si>
  <si>
    <t>Excel tables</t>
  </si>
  <si>
    <t>Publication date: 4 December 2018</t>
  </si>
  <si>
    <t xml:space="preserve">These tables accompany the Health Survey for England 2017 report on Adult health
</t>
  </si>
  <si>
    <t xml:space="preserve">The Health Survey for England 2017 is the latest in a series of surveys commissioned by NHS Digital and carried out by NatCen Social Research and UCL. The surveys are representative of adults and children in England, and are used to monitor the nation's health and health-related behaviours. </t>
  </si>
  <si>
    <t>Notes and Definitions</t>
  </si>
  <si>
    <t>The data in these tables have been weighted. Both unweighted and weighted sample sizes are shown at the foot of each table.</t>
  </si>
  <si>
    <t xml:space="preserve">Data in some tables have been age-standardised to allow comparisons between groups after adjusting for the effects of any differences in their age distributions. </t>
  </si>
  <si>
    <t>‘Missing values’ occur for several reasons, including refusal or inability to answer a particular question; refusal to co-operate in an entire section of the survey (such as the nurse visit or a self-completion questionnaire); and cases where the question is not applicable to the participant. In general, missing values have been omitted from all tables and analyses.</t>
  </si>
  <si>
    <t>Estimates based on fewer than 50 cases are not shown.</t>
  </si>
  <si>
    <t>Symbols used in tables</t>
  </si>
  <si>
    <t>- = no observations (zero value)</t>
  </si>
  <si>
    <t>0  = less than half the final digit shown and different from a real zero</t>
  </si>
  <si>
    <t>Copyright © 2018 NHS Digital.</t>
  </si>
  <si>
    <t>NHS Digital is the trading name of The Health and Social Care Information Centre a non-departmental body created by statute.</t>
  </si>
  <si>
    <t>This work remains the sole and exclusive property of the Health and Social Information Centre and may only be reproduced where there is explicit reference to the ownership of the Health and Social Care Information Centre.</t>
  </si>
  <si>
    <t>Health Survey for England 1993-2017: Adults aged 16 and over</t>
  </si>
  <si>
    <t>Self-reported health</t>
  </si>
  <si>
    <t>Survey year</t>
  </si>
  <si>
    <t>%</t>
  </si>
  <si>
    <t>Men</t>
  </si>
  <si>
    <t>Very good/good health</t>
  </si>
  <si>
    <t>Very bad/bad health</t>
  </si>
  <si>
    <t>At least one longstanding illness</t>
  </si>
  <si>
    <r>
      <t>Acute sickness</t>
    </r>
    <r>
      <rPr>
        <vertAlign val="superscript"/>
        <sz val="10"/>
        <rFont val="Arial"/>
        <family val="2"/>
      </rPr>
      <t/>
    </r>
  </si>
  <si>
    <t>Unweighted bases</t>
  </si>
  <si>
    <t>Weighted bases</t>
  </si>
  <si>
    <t>Women</t>
  </si>
  <si>
    <t>All adults</t>
  </si>
  <si>
    <r>
      <t>Acute sickness</t>
    </r>
    <r>
      <rPr>
        <vertAlign val="superscript"/>
        <sz val="10"/>
        <rFont val="Arial"/>
        <family val="2"/>
      </rPr>
      <t xml:space="preserve"> </t>
    </r>
  </si>
  <si>
    <t>Source: Health Survey for England, NHS Digital</t>
  </si>
  <si>
    <t>1 Acute sickness is any illness or injury (including any longstanding condition) that causes the participant to cut down on usual activities in the last two weeks.</t>
  </si>
  <si>
    <t>2 Data up to and including 2002 are unweighted (shaded columns); from 2003 onwards data have been weighted for non-response.</t>
  </si>
  <si>
    <t>Copyright © 2018 Health and Social Care Information Centre.</t>
  </si>
  <si>
    <t>The Health and Social Care Information Centre is a non-departmental body created by statute, also known as NHS Digital.</t>
  </si>
  <si>
    <t>Health Survey for England 2017. Aged 16 and over</t>
  </si>
  <si>
    <t>Pain for more than three months</t>
  </si>
  <si>
    <t>Age group</t>
  </si>
  <si>
    <t xml:space="preserve">Total </t>
  </si>
  <si>
    <t>16-24</t>
  </si>
  <si>
    <t>25-34</t>
  </si>
  <si>
    <t>35-44</t>
  </si>
  <si>
    <t>45-54</t>
  </si>
  <si>
    <t>55-64</t>
  </si>
  <si>
    <t>65-74</t>
  </si>
  <si>
    <t>75+</t>
  </si>
  <si>
    <t>Bases (unweighted)</t>
  </si>
  <si>
    <t>Bases (weighted)</t>
  </si>
  <si>
    <t>Source: Health Survey for England 2017, NHS Digital</t>
  </si>
  <si>
    <t>1 Chronic pain is defined as pain or discomfort which currently troubles an individual either all of the time or on and off, and which has lasted for more than three months.</t>
  </si>
  <si>
    <t>Quintile of equivalised household income</t>
  </si>
  <si>
    <t>Highest income</t>
  </si>
  <si>
    <t>2nd</t>
  </si>
  <si>
    <t>3rd</t>
  </si>
  <si>
    <t>4th</t>
  </si>
  <si>
    <t>Lowest income</t>
  </si>
  <si>
    <t xml:space="preserve">2 Data in this table are age-standardised. </t>
  </si>
  <si>
    <t>Health Survey for England 1994, 1998, 2003, 2006, 2009-2017: Adults aged 16 and over</t>
  </si>
  <si>
    <t>Doctor-diagnosed diabetes</t>
  </si>
  <si>
    <t>16-24 years</t>
  </si>
  <si>
    <t>-</t>
  </si>
  <si>
    <t>25-34 years</t>
  </si>
  <si>
    <t>35-44 years</t>
  </si>
  <si>
    <t>45-54 years</t>
  </si>
  <si>
    <t>55-64 years</t>
  </si>
  <si>
    <t>65-74 years</t>
  </si>
  <si>
    <t>75+ years</t>
  </si>
  <si>
    <t>All men</t>
  </si>
  <si>
    <t>All women</t>
  </si>
  <si>
    <t>1 Estimates shown to one decimal place because of generally low prevalence rates.</t>
  </si>
  <si>
    <t>2 Data up to and including 2002 are unweighted (grey shaded columns); from 2003 onwards data have been weighted for non-response.</t>
  </si>
  <si>
    <t>Diagnosed, undiagnosed and total diabetes</t>
  </si>
  <si>
    <t>Diagnosed diabetes</t>
  </si>
  <si>
    <t>Undiagnosed diabetes</t>
  </si>
  <si>
    <t>Total diabetes</t>
  </si>
  <si>
    <t>Raised total cholesterol</t>
  </si>
  <si>
    <r>
      <t xml:space="preserve">1 </t>
    </r>
    <r>
      <rPr>
        <sz val="10"/>
        <rFont val="Arial"/>
        <family val="2"/>
      </rPr>
      <t>Raised total cholesterol: Total cholesterol greater than or equal to 5mmol/L. Includes participants taking lipid lowering medication. Values from 2011 and 2014 have been adjusted to be comparable to measurements made before HSE 2010. Values from 2017 needed no adjustment.</t>
    </r>
  </si>
  <si>
    <r>
      <t>2</t>
    </r>
    <r>
      <rPr>
        <sz val="10"/>
        <rFont val="Arial"/>
        <family val="2"/>
      </rPr>
      <t xml:space="preserve"> Data up to and including 2002 are unweighted (shaded columns); from 2003 onwards data have been weighted for non-response.</t>
    </r>
  </si>
  <si>
    <t>Health Survey for England 2003-2017: Adults aged 16 and over with a valid blood pressure reading and data on medication</t>
  </si>
  <si>
    <t>Normotensive untreated</t>
  </si>
  <si>
    <t>Hypertensive controlled</t>
  </si>
  <si>
    <t>Hypertensive uncontrolled</t>
  </si>
  <si>
    <t>Hypertensive untreated</t>
  </si>
  <si>
    <t>All with hypertension</t>
  </si>
  <si>
    <t>ALL ADULTS</t>
  </si>
  <si>
    <t>1. This table shows data only from 2003 onwards for greater comparability. Since HSE 2003, the same equipment has been used (Omron HEM 207, replacing the Dinamap sphygmomanometer used prior to 2003), and the same definition of hypertension.</t>
  </si>
  <si>
    <t>2. Hypertension was defined as systolic blood pressure (SBP) of 140mmHg or higher, diastolic blood pressure (DBP) of 90mmHg or higher, and/or taking medicine to reduce blood pressure.</t>
  </si>
  <si>
    <t xml:space="preserve">3 Participants were classified into one of four groups as follows:
</t>
  </si>
  <si>
    <t>4 Blood pressure was not measured in the core sample in 2004.</t>
  </si>
  <si>
    <t>5 All adults from core and boost samples in 2005 were included in analysis of 65-74 and 75+ age groups but only the core sample was included in the overall total. It should therefore be noted that the 'All Men', 'All Women' and 'All adults' totals are not the sum of the individual age groups.</t>
  </si>
  <si>
    <t>Normotensive untreated: SBP below 140mmHg and DBP below 90mmHg, not currently taking medication for blood pressure.</t>
  </si>
  <si>
    <t>Hypertensive controlled: SBP below 140mmHg and DBP below 90mmHg, currently taking medication for blood pressure.</t>
  </si>
  <si>
    <t>Hypertensive uncontrolled: SBP at or greater than 140mmHg and/or DBP at or greater than 90mmHg, currently taking medication for blood pressure.</t>
  </si>
  <si>
    <t>Hypertensive untreated: SBP at or greater than 140mmHg and/or DBP at or greater than 90mmHg, not currently taking medication for blood pressure.</t>
  </si>
  <si>
    <t>Health Survey for England 2017. Adults aged 16 and over with a valid blood pressure reading and data on medication.</t>
  </si>
  <si>
    <t>Hypertension</t>
  </si>
  <si>
    <t>Region</t>
  </si>
  <si>
    <t>North East</t>
  </si>
  <si>
    <t>North West</t>
  </si>
  <si>
    <t>Yorkshire &amp; the Humber</t>
  </si>
  <si>
    <t>East Midlands</t>
  </si>
  <si>
    <t>West Midlands</t>
  </si>
  <si>
    <t>East of England</t>
  </si>
  <si>
    <t>London</t>
  </si>
  <si>
    <t>South East</t>
  </si>
  <si>
    <t xml:space="preserve">South West </t>
  </si>
  <si>
    <t>Observed</t>
  </si>
  <si>
    <t>Standardised</t>
  </si>
  <si>
    <t xml:space="preserve">1 Participants were classified into one of four groups as follows:
</t>
  </si>
  <si>
    <t>Hypertensive controlled: SBP below 140mmHg and/or DBP below 90mmHg, currently taking medication for blood pressure.</t>
  </si>
  <si>
    <t>Hypertensive uncontrolled: SBP at or greater than 140mmHg and DBP at or greater than 90mmHg, currently taking medication for blood pressure.</t>
  </si>
  <si>
    <t>Health Survey for England 2017. Aged 16 and over with valid blood pressure measurements.</t>
  </si>
  <si>
    <t>Systolic blood pressure (mmHg)</t>
  </si>
  <si>
    <t xml:space="preserve">Less than 115 </t>
  </si>
  <si>
    <t>115 to less than 130</t>
  </si>
  <si>
    <t>130 to less than 140</t>
  </si>
  <si>
    <t>140 to less than 160</t>
  </si>
  <si>
    <t>160 or above</t>
  </si>
  <si>
    <t>140 or above</t>
  </si>
  <si>
    <t>Table 11: Detection and treatment of hypertension among participants with survey-defined hypertension, by age and sex</t>
  </si>
  <si>
    <t>Detection and treatment of hypertension</t>
  </si>
  <si>
    <t>35-54</t>
  </si>
  <si>
    <t>1 All with survey-defined hypertension: SBP at least 140mmHg or DBP at least 90mmHg or taking medicine prescribed to lower blood pressure.
Note that some participants with self-reported doctor-diagnosed hypertension did not have survey-defined hypertension and are therefore not included in this table.</t>
  </si>
  <si>
    <t>2 Detection rate refers to the proportion with survey-defined hypertesion who reported doctor-diagnosed hypertension.</t>
  </si>
  <si>
    <t>3 Treatment rate refers to the proportion with survey-defined hypertension who were on treatment.</t>
  </si>
  <si>
    <t>4 Bases shown are for detection rate. Bases for treatment are of similar magnitude.</t>
  </si>
  <si>
    <t>Table 12: Control of hypertension among participants on treatment for hypertension, by age and sex</t>
  </si>
  <si>
    <t>Health Survey for England 2017. Aged 45 and over with valid blood pressure measurements and on treatment for hypertension.</t>
  </si>
  <si>
    <t>45-64</t>
  </si>
  <si>
    <t>1 Hypertension controlled: the proportion of those on treatment for hypertension whose blood pressure was controlled (below 140/90mmHg).</t>
  </si>
  <si>
    <t>Health Survey for England 1993-2017: Adults aged 16 and over with a valid height measurement</t>
  </si>
  <si>
    <t>Height (cm)</t>
  </si>
  <si>
    <t>Mean</t>
  </si>
  <si>
    <t>Standard error of the mean</t>
  </si>
  <si>
    <t>1 All young adults from core and boost samples in 2002 were included in analysis of those aged 16-24 but only the core sample was included in the overall total. It should therefore be noted that the 'All Men', 'All Women' and 'All adults' totals are not the sum of the individual age groups.</t>
  </si>
  <si>
    <t>3 All adults from core and boost samples in 2005 were included in the analysis of those aged 65-74 and 75+  but only the core sample was included in the overall total. It should therefore be noted that the 'All Men', 'All Women' and 'All adults' totals are not the sum of the individual age groups.</t>
  </si>
  <si>
    <t>Health Survey for England 1993-2017: Adults aged 16 and over with a valid weight measurement</t>
  </si>
  <si>
    <t>Weight (kg)</t>
  </si>
  <si>
    <t>Table</t>
  </si>
  <si>
    <t>Variables used (2017 data only unless otherwise stated)</t>
  </si>
  <si>
    <t>Table 1</t>
  </si>
  <si>
    <t>Table 2</t>
  </si>
  <si>
    <t>Table 3</t>
  </si>
  <si>
    <t>Table 4</t>
  </si>
  <si>
    <t>Table 5</t>
  </si>
  <si>
    <t>Table 6</t>
  </si>
  <si>
    <t>Table 7</t>
  </si>
  <si>
    <t>Table 8</t>
  </si>
  <si>
    <t>Table 9</t>
  </si>
  <si>
    <t>Table 10</t>
  </si>
  <si>
    <t>Table 11</t>
  </si>
  <si>
    <t>Table 12</t>
  </si>
  <si>
    <t>Table 13</t>
  </si>
  <si>
    <t>Table 14</t>
  </si>
  <si>
    <t>HSE 2017: Adult health</t>
  </si>
  <si>
    <t xml:space="preserve">Author: Linda Ng Fat, UCL </t>
  </si>
  <si>
    <t>genhelf2, ill12m, lastfort, sex, wt_int</t>
  </si>
  <si>
    <t>more3mtot, sex, ag16g10, wt_int</t>
  </si>
  <si>
    <t>more3mtot, sex, eqv5_temp, wt_int</t>
  </si>
  <si>
    <t>htval, sex, ag16g10, wt_int</t>
  </si>
  <si>
    <t>wtval, sex, ag16g10, wt_int</t>
  </si>
  <si>
    <t>diabete2, sex, ag16g10, wt_int</t>
  </si>
  <si>
    <t>diab3mmol, sex, ag16g10, wt_blood (select if iffcvala&gt;0 &amp; diabete2&gt;=0)</t>
  </si>
  <si>
    <t>raised, sex, ag16g10, wt_blood (select if cholest&gt;0)</t>
  </si>
  <si>
    <t>hy140om2, sex, ag16g10, wt_nurse</t>
  </si>
  <si>
    <t>hy140om2, sex, gor1, wt_nurse</t>
  </si>
  <si>
    <t>hy140om2, sex, eqv5_temp, wt_nurse</t>
  </si>
  <si>
    <t>omsysvalg5, sex, ag16g10, wt_nurse</t>
  </si>
  <si>
    <t>bp1, hyptreat (DV), sex, age35, wt_nurse (select if age&gt;=35 &amp; (hy140om2&gt;=2 &amp; hy140om2&lt;=4)</t>
  </si>
  <si>
    <t xml:space="preserve"> hy1400m2, age45, wt_nurse (select if age&gt;=45 &amp; (hy140om2=2 OR hy140om2=3))</t>
  </si>
  <si>
    <t>Table 10: Systolic blood pressure, by age and sex</t>
  </si>
  <si>
    <t>Table 9: Prevalence of hypertension, by quintile of equivalised household income and sex</t>
  </si>
  <si>
    <t>Table 8: Prevalence of hypertension, by region and sex</t>
  </si>
  <si>
    <t>Table 5: Prevalence of total diabetes, including diagnosed and undiagnosed, by survey year, age and sex</t>
  </si>
  <si>
    <t>Table 3: Prevalence of chronic pain, by quintile of equivalised household income and sex</t>
  </si>
  <si>
    <t>Table 2: Prevalence of chronic pain, by age and sex</t>
  </si>
  <si>
    <t>16-44</t>
  </si>
  <si>
    <t>65+</t>
  </si>
  <si>
    <t>Table 4:  Prevalence of doctor-diagnosed diabetes, by survey year, age and sex</t>
  </si>
  <si>
    <t>Table 13:  Mean height, by survey year, age and sex</t>
  </si>
  <si>
    <t>Table 14:  Mean weight, by survey year, age and sex</t>
  </si>
  <si>
    <t>Table 1: General health, longstanding illness and acute sickness, by survey year and sex</t>
  </si>
  <si>
    <t>Table 7: Prevalence of hypertension,by survey year, age and sex</t>
  </si>
  <si>
    <t>Table 6: Prevalence of raised total cholesterol, by survey year, age and sex</t>
  </si>
  <si>
    <t>Table 4: Prevalence of doctor-diagnosed diabetes, by survey year, age and sex</t>
  </si>
  <si>
    <t>Adults</t>
  </si>
  <si>
    <t>Sex and age</t>
  </si>
  <si>
    <t>General health</t>
  </si>
  <si>
    <t>Estimate (%)</t>
  </si>
  <si>
    <t>Unweighted sample size</t>
  </si>
  <si>
    <t>Weighted  sample size</t>
  </si>
  <si>
    <t>True standard error</t>
  </si>
  <si>
    <t>Lower confidence interval</t>
  </si>
  <si>
    <t>Upper confidence interval</t>
  </si>
  <si>
    <t>Deft</t>
  </si>
  <si>
    <t>Men 16-24</t>
  </si>
  <si>
    <t>Very good / good health</t>
  </si>
  <si>
    <t>Fair</t>
  </si>
  <si>
    <t>Very bad / bad health</t>
  </si>
  <si>
    <t>Men 25-34</t>
  </si>
  <si>
    <t>Men 35-44</t>
  </si>
  <si>
    <t>Men 45-54</t>
  </si>
  <si>
    <t>Men 55-64</t>
  </si>
  <si>
    <t>Men 65-74</t>
  </si>
  <si>
    <t>Men 75+</t>
  </si>
  <si>
    <t>All Men</t>
  </si>
  <si>
    <t>Women 16-24</t>
  </si>
  <si>
    <t>Women 25-34</t>
  </si>
  <si>
    <t>Women 35-44</t>
  </si>
  <si>
    <t>Women 45-54</t>
  </si>
  <si>
    <t>Women 55-64</t>
  </si>
  <si>
    <t>Women 65-74</t>
  </si>
  <si>
    <t>Women 75+</t>
  </si>
  <si>
    <t>All Women</t>
  </si>
  <si>
    <t>All 16-24</t>
  </si>
  <si>
    <t>All 25-34</t>
  </si>
  <si>
    <t>All 35-44</t>
  </si>
  <si>
    <t>All 45-54</t>
  </si>
  <si>
    <t>All 55-64</t>
  </si>
  <si>
    <t>All 65-74</t>
  </si>
  <si>
    <t>All 75+</t>
  </si>
  <si>
    <t>Chronic pain</t>
  </si>
  <si>
    <t>Based on Table 6 in the Adult Health Tables.</t>
  </si>
  <si>
    <t>Doctor diagnosed diabetes</t>
  </si>
  <si>
    <t>Blood pressure level</t>
  </si>
  <si>
    <t>All with high blood pressure</t>
  </si>
  <si>
    <t>Adults 16-24</t>
  </si>
  <si>
    <t>Adults 25-34</t>
  </si>
  <si>
    <t>Adults 35-44</t>
  </si>
  <si>
    <t>Adults 45-54</t>
  </si>
  <si>
    <t>Adults 55-64</t>
  </si>
  <si>
    <t>Adults 65-74</t>
  </si>
  <si>
    <t>Adults 75+</t>
  </si>
  <si>
    <t>For definitions of the blood pressure categories, see Appendix B, Glossary, in the Methods report.</t>
  </si>
  <si>
    <t>Health Survey for England 2017: adults aged 16 and over</t>
  </si>
  <si>
    <t>Based on Table 1 in the Adult Health Tables.</t>
  </si>
  <si>
    <t>Based on Table 2 in the Adult Health Tables.</t>
  </si>
  <si>
    <t>Based on Table 4 in the Adult Health Tables.</t>
  </si>
  <si>
    <t>Based on Table 7 in the Adult Health Tables.</t>
  </si>
  <si>
    <t>Table specifications</t>
  </si>
  <si>
    <t>Table A1: True standard errors and 95% confidence intervals for general health, by age and sex</t>
  </si>
  <si>
    <t>Table A2: True standard errors and 95% confidence intervals for chronic pain among adults, by age and sex</t>
  </si>
  <si>
    <t>Table A3: True standard errors and 95% confidence intervals for doctor-diagnosed diabetes among adults, by age and sex</t>
  </si>
  <si>
    <t>Table A4: True standard errors and 95% confidence intervals for raised total cholesterol among adults, by age and sex</t>
  </si>
  <si>
    <t>Table A5: True standard errors and 95% confidence intervals for blood pressure level among adults, by age and sex</t>
  </si>
  <si>
    <t>Author: Linda Ng Fat, UCL</t>
  </si>
  <si>
    <t>Health Survey for England 1998, 2003, 2006, 2011, 2014, 2017. Adults aged 16 and over with a valid cholesterol measurement.</t>
  </si>
  <si>
    <t>For further details about the Health Survey for England 2017, see https://digital.nhs.uk/pubs/hse2017, where you can find links to other topic reports and detailed methodological information.</t>
  </si>
  <si>
    <t>Table 1:   General health, longstanding illness and acute sickness, by survey year and sex</t>
  </si>
  <si>
    <r>
      <t>Table 3: Prevalence of chronic pain, by quintile of equivalised household income and sex</t>
    </r>
    <r>
      <rPr>
        <b/>
        <vertAlign val="superscript"/>
        <sz val="11"/>
        <rFont val="Arial"/>
        <family val="2"/>
      </rPr>
      <t>2</t>
    </r>
  </si>
  <si>
    <r>
      <t>Table 5: Prevalence of total diabetes, including diagnosed and undiagnosed,</t>
    </r>
    <r>
      <rPr>
        <b/>
        <vertAlign val="superscript"/>
        <sz val="11"/>
        <rFont val="Arial"/>
        <family val="2"/>
      </rPr>
      <t xml:space="preserve"> </t>
    </r>
    <r>
      <rPr>
        <b/>
        <sz val="11"/>
        <rFont val="Arial"/>
        <family val="2"/>
      </rPr>
      <t>by survey year, age and sex</t>
    </r>
  </si>
  <si>
    <t>Health Survey for England 2011-2017. Aged 16 and over with a valid glycated haemoglobin measurement</t>
  </si>
  <si>
    <r>
      <t>2 Total diabetes refers to the proportion of participants who reported having diagnosed diabetes and/or with a glycated haemoglobin (HbA</t>
    </r>
    <r>
      <rPr>
        <vertAlign val="subscript"/>
        <sz val="10"/>
        <rFont val="Arial"/>
        <family val="2"/>
      </rPr>
      <t>1c</t>
    </r>
    <r>
      <rPr>
        <sz val="10"/>
        <rFont val="Arial"/>
        <family val="2"/>
      </rPr>
      <t>) of 48mmol/mol or above. HbA</t>
    </r>
    <r>
      <rPr>
        <vertAlign val="subscript"/>
        <sz val="10"/>
        <rFont val="Arial"/>
        <family val="2"/>
      </rPr>
      <t>1c</t>
    </r>
    <r>
      <rPr>
        <sz val="10"/>
        <rFont val="Arial"/>
        <family val="2"/>
      </rPr>
      <t xml:space="preserve"> values from 2013 (4th quarter only), 2014, 2015, 2016 and 2017 have been adjusted to be comparable to measurements made before HSE 2013. For HSE 2011 a HbA</t>
    </r>
    <r>
      <rPr>
        <vertAlign val="subscript"/>
        <sz val="10"/>
        <rFont val="Arial"/>
        <family val="2"/>
      </rPr>
      <t xml:space="preserve">1C </t>
    </r>
    <r>
      <rPr>
        <sz val="10"/>
        <rFont val="Arial"/>
        <family val="2"/>
      </rPr>
      <t>value of 6.5% or more was used as mmol/mol values were only used from 2012 onwards.</t>
    </r>
  </si>
  <si>
    <r>
      <t>3 Diagnosed diabetes are participants who reported having diagnosed diabetes; undiagnosed diabetes refers to those with an HbA</t>
    </r>
    <r>
      <rPr>
        <vertAlign val="subscript"/>
        <sz val="10"/>
        <rFont val="Arial"/>
        <family val="2"/>
      </rPr>
      <t xml:space="preserve">1c </t>
    </r>
    <r>
      <rPr>
        <sz val="10"/>
        <rFont val="Arial"/>
        <family val="2"/>
      </rPr>
      <t>level of 48mmol/mol or above who did not report having doctor-diagnosed diabetes. For HSE 2011, an HbA</t>
    </r>
    <r>
      <rPr>
        <vertAlign val="subscript"/>
        <sz val="10"/>
        <rFont val="Arial"/>
        <family val="2"/>
      </rPr>
      <t>1C</t>
    </r>
    <r>
      <rPr>
        <sz val="10"/>
        <rFont val="Arial"/>
        <family val="2"/>
      </rPr>
      <t xml:space="preserve"> value of 6.5% or more was used as mmol/mol values were only used from 2012 onwards. </t>
    </r>
  </si>
  <si>
    <t>4 The data in this table are limited to participants who had a nurse visit and a valid glycated haemoglobin measurement. Prevalence of self-reported doctor-diagnosed diabetes may therefore differ from those provided in Table 4 which are definitive.</t>
  </si>
  <si>
    <t>Table 6:  Prevalence of raised total cholesterol, by survey year, age and sex</t>
  </si>
  <si>
    <t>Table 7:  Prevalence of hypertension, by survey year, age and sex</t>
  </si>
  <si>
    <t>2 Estimates by region are shown in this table as both observed and age-standardised. Observed data show the actual estimates for each region. Age-standardised data, which take into account the different regional age profiles should be used when making omparisons between regions.</t>
  </si>
  <si>
    <t>1 The mean of the second and third readings of systolic blood pressure is shown.</t>
  </si>
  <si>
    <t>Health Survey for England 2017. Aged 35 and over with survey-defined hypertension</t>
  </si>
  <si>
    <t>Detection rate</t>
  </si>
  <si>
    <t>Treatment rate</t>
  </si>
  <si>
    <t>Hypertension controlled</t>
  </si>
  <si>
    <t xml:space="preserve">Link to publication:  </t>
  </si>
  <si>
    <t>https://digital.nhs.uk/pubs/hse2017</t>
  </si>
  <si>
    <t>Responsible Statistician: Alison Neave</t>
  </si>
  <si>
    <t xml:space="preserve">More information about weighting and age-standardisation can be found in the HSE 2017 Methods report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</si>
</sst>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0"/>
    <numFmt numFmtId="165" formatCode="0.0"/>
    <numFmt numFmtId="166" formatCode="###0.0"/>
    <numFmt numFmtId="167" formatCode="###0.000000"/>
    <numFmt numFmtId="168" formatCode="_-* #,##0_-;\-* #,##0_-;_-* &quot;-&quot;??_-;_-@_-"/>
    <numFmt numFmtId="169" formatCode="_-* #,##0.0_-;\-* #,##0.0_-;_-* &quot;-&quot;??_-;_-@_-"/>
    <numFmt numFmtId="170" formatCode="###0.00"/>
    <numFmt numFmtId="171" formatCode="0_ ;\-0\ "/>
  </numFmts>
  <fonts count="67">
    <font>
      <sz val="11"/>
      <color theme="1"/>
      <name val="Arial"/>
      <family val="2"/>
      <scheme val="minor"/>
    </font>
    <font>
      <sz val="11"/>
      <color theme="1"/>
      <name val="Arial"/>
      <family val="2"/>
    </font>
    <font>
      <sz val="11"/>
      <color theme="1"/>
      <name val="Arial"/>
      <family val="2"/>
      <scheme val="minor"/>
    </font>
    <font>
      <sz val="35"/>
      <color rgb="FF003360"/>
      <name val="Arial"/>
      <family val="2"/>
      <scheme val="minor"/>
    </font>
    <font>
      <b/>
      <sz val="20"/>
      <color rgb="FF00A050"/>
      <name val="Arial"/>
      <family val="2"/>
      <scheme val="minor"/>
    </font>
    <font>
      <sz val="10"/>
      <color theme="1"/>
      <name val="Arial"/>
      <family val="2"/>
    </font>
    <font>
      <u/>
      <sz val="11"/>
      <color theme="10"/>
      <name val="Calibri"/>
      <family val="2"/>
    </font>
    <font>
      <sz val="10"/>
      <name val="Arial"/>
      <family val="2"/>
    </font>
    <font>
      <u/>
      <sz val="10"/>
      <color indexed="30"/>
      <name val="Arial"/>
      <family val="2"/>
    </font>
    <font>
      <u/>
      <sz val="10"/>
      <color theme="10"/>
      <name val="Arial"/>
      <family val="2"/>
    </font>
    <font>
      <sz val="11"/>
      <color theme="1"/>
      <name val="Calibri"/>
      <family val="2"/>
    </font>
    <font>
      <b/>
      <sz val="10"/>
      <name val="Arial"/>
      <family val="2"/>
    </font>
    <font>
      <b/>
      <sz val="10"/>
      <color theme="1"/>
      <name val="Arial"/>
      <family val="2"/>
    </font>
    <font>
      <sz val="8"/>
      <name val="Arial"/>
      <family val="2"/>
    </font>
    <font>
      <u/>
      <sz val="12"/>
      <color rgb="FF004488"/>
      <name val="Arial"/>
      <family val="2"/>
    </font>
    <font>
      <sz val="12"/>
      <color indexed="8"/>
      <name val="Arial"/>
      <family val="2"/>
    </font>
    <font>
      <b/>
      <sz val="27"/>
      <color theme="4"/>
      <name val="Arial"/>
      <family val="2"/>
      <scheme val="minor"/>
    </font>
    <font>
      <b/>
      <sz val="20"/>
      <color theme="9"/>
      <name val="Arial"/>
      <family val="2"/>
      <scheme val="minor"/>
    </font>
    <font>
      <u/>
      <sz val="11"/>
      <color theme="10"/>
      <name val="Arial"/>
      <family val="2"/>
      <scheme val="minor"/>
    </font>
    <font>
      <u/>
      <sz val="11"/>
      <color theme="10"/>
      <name val="Arial"/>
      <family val="2"/>
    </font>
    <font>
      <sz val="12"/>
      <color rgb="FF424D58"/>
      <name val="Arial"/>
      <family val="2"/>
      <scheme val="minor"/>
    </font>
    <font>
      <b/>
      <sz val="12"/>
      <color rgb="FF424D58"/>
      <name val="Arial"/>
      <family val="2"/>
      <scheme val="minor"/>
    </font>
    <font>
      <sz val="11"/>
      <color rgb="FF424D58"/>
      <name val="Arial"/>
      <family val="2"/>
      <scheme val="minor"/>
    </font>
    <font>
      <u/>
      <sz val="11"/>
      <color rgb="FF004488"/>
      <name val="Arial"/>
      <family val="2"/>
    </font>
    <font>
      <sz val="11"/>
      <name val="Arial"/>
      <family val="2"/>
      <scheme val="minor"/>
    </font>
    <font>
      <b/>
      <sz val="11"/>
      <name val="Arial"/>
      <family val="2"/>
      <scheme val="minor"/>
    </font>
    <font>
      <sz val="11"/>
      <color rgb="FF006100"/>
      <name val="Arial"/>
      <family val="2"/>
      <scheme val="minor"/>
    </font>
    <font>
      <sz val="11"/>
      <color rgb="FFFF0000"/>
      <name val="Arial"/>
      <family val="2"/>
      <scheme val="minor"/>
    </font>
    <font>
      <b/>
      <sz val="11"/>
      <color theme="1"/>
      <name val="Arial"/>
      <family val="2"/>
      <scheme val="minor"/>
    </font>
    <font>
      <sz val="11"/>
      <color indexed="8"/>
      <name val="Arial"/>
      <family val="2"/>
    </font>
    <font>
      <b/>
      <sz val="11"/>
      <name val="Arial"/>
      <family val="2"/>
    </font>
    <font>
      <sz val="11"/>
      <color rgb="FF000000"/>
      <name val="Arial"/>
      <family val="2"/>
    </font>
    <font>
      <sz val="11"/>
      <name val="Arial"/>
      <family val="2"/>
    </font>
    <font>
      <sz val="8"/>
      <name val="Tahoma"/>
      <family val="2"/>
    </font>
    <font>
      <sz val="11"/>
      <color indexed="8"/>
      <name val="Calibri"/>
      <family val="2"/>
    </font>
    <font>
      <b/>
      <vertAlign val="superscript"/>
      <sz val="11"/>
      <name val="Arial"/>
      <family val="2"/>
    </font>
    <font>
      <i/>
      <sz val="10"/>
      <name val="Arial"/>
      <family val="2"/>
    </font>
    <font>
      <sz val="10"/>
      <color indexed="8"/>
      <name val="Arial"/>
      <family val="2"/>
    </font>
    <font>
      <vertAlign val="superscript"/>
      <sz val="10"/>
      <name val="Arial"/>
      <family val="2"/>
    </font>
    <font>
      <i/>
      <sz val="10"/>
      <color indexed="8"/>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sz val="10"/>
      <color theme="1"/>
      <name val="Arial"/>
      <family val="2"/>
      <scheme val="minor"/>
    </font>
    <font>
      <i/>
      <sz val="11"/>
      <color rgb="FFFF0000"/>
      <name val="Arial"/>
      <family val="2"/>
    </font>
    <font>
      <i/>
      <sz val="11"/>
      <color theme="1"/>
      <name val="Arial"/>
      <family val="2"/>
      <scheme val="minor"/>
    </font>
    <font>
      <i/>
      <sz val="10"/>
      <color theme="1"/>
      <name val="Arial"/>
      <family val="2"/>
    </font>
    <font>
      <i/>
      <sz val="10"/>
      <color rgb="FFFF0000"/>
      <name val="Arial"/>
      <family val="2"/>
    </font>
    <font>
      <vertAlign val="subscript"/>
      <sz val="10"/>
      <name val="Arial"/>
      <family val="2"/>
    </font>
    <font>
      <vertAlign val="superscript"/>
      <sz val="9"/>
      <color theme="1"/>
      <name val="Arial"/>
      <family val="2"/>
    </font>
    <font>
      <sz val="9"/>
      <color theme="1"/>
      <name val="Arial"/>
      <family val="2"/>
    </font>
    <font>
      <vertAlign val="superscript"/>
      <sz val="10"/>
      <color theme="1"/>
      <name val="Arial"/>
      <family val="2"/>
      <scheme val="minor"/>
    </font>
    <font>
      <i/>
      <sz val="10"/>
      <color indexed="8"/>
      <name val="Arial "/>
    </font>
    <font>
      <sz val="10"/>
      <color indexed="8"/>
      <name val="Arial "/>
    </font>
    <font>
      <i/>
      <sz val="11"/>
      <color theme="1"/>
      <name val="Arial"/>
      <family val="2"/>
    </font>
    <font>
      <b/>
      <sz val="11"/>
      <color indexed="60"/>
      <name val="Arial Bold"/>
    </font>
    <font>
      <sz val="9"/>
      <color indexed="62"/>
      <name val="Arial"/>
      <family val="2"/>
    </font>
    <font>
      <b/>
      <sz val="10"/>
      <color indexed="10"/>
      <name val="Arial"/>
      <family val="2"/>
    </font>
    <font>
      <sz val="9"/>
      <color indexed="60"/>
      <name val="Arial"/>
      <family val="2"/>
    </font>
    <font>
      <b/>
      <i/>
      <sz val="10"/>
      <name val="Arial"/>
      <family val="2"/>
    </font>
    <font>
      <b/>
      <sz val="10"/>
      <color theme="1"/>
      <name val="Arial"/>
      <family val="2"/>
      <scheme val="minor"/>
    </font>
    <font>
      <i/>
      <sz val="10"/>
      <color theme="1"/>
      <name val="Arial"/>
      <family val="2"/>
      <scheme val="minor"/>
    </font>
    <font>
      <b/>
      <sz val="12"/>
      <color theme="1"/>
      <name val="Arial"/>
      <family val="2"/>
    </font>
    <font>
      <u/>
      <sz val="11"/>
      <color theme="10"/>
      <name val="Arial"/>
      <family val="2"/>
      <scheme val="major"/>
    </font>
    <font>
      <b/>
      <sz val="11"/>
      <name val="Arial"/>
      <family val="2"/>
      <scheme val="major"/>
    </font>
    <font>
      <sz val="11"/>
      <color theme="1"/>
      <name val="Arial"/>
      <family val="2"/>
      <scheme val="major"/>
    </font>
  </fonts>
  <fills count="7">
    <fill>
      <patternFill patternType="none"/>
    </fill>
    <fill>
      <patternFill patternType="gray125"/>
    </fill>
    <fill>
      <patternFill patternType="solid">
        <fgColor rgb="FFFFFFCC"/>
      </patternFill>
    </fill>
    <fill>
      <patternFill patternType="solid">
        <fgColor indexed="26"/>
      </patternFill>
    </fill>
    <fill>
      <patternFill patternType="solid">
        <fgColor rgb="FFC6EFCE"/>
      </patternFill>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auto="1"/>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3"/>
      </right>
      <top/>
      <bottom style="thin">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s>
  <cellStyleXfs count="86">
    <xf numFmtId="0" fontId="0" fillId="0" borderId="0"/>
    <xf numFmtId="0" fontId="2" fillId="0" borderId="0"/>
    <xf numFmtId="0" fontId="6" fillId="0" borderId="0" applyNumberForma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9" fillId="0" borderId="0" applyNumberFormat="0" applyFill="0" applyBorder="0" applyAlignment="0" applyProtection="0"/>
    <xf numFmtId="0" fontId="7" fillId="0" borderId="0"/>
    <xf numFmtId="0" fontId="1" fillId="0" borderId="0"/>
    <xf numFmtId="0" fontId="1" fillId="0" borderId="0"/>
    <xf numFmtId="0" fontId="7" fillId="0" borderId="0"/>
    <xf numFmtId="9" fontId="7"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0" fillId="0" borderId="0" applyFont="0" applyFill="0" applyBorder="0" applyAlignment="0" applyProtection="0"/>
    <xf numFmtId="0" fontId="13" fillId="0" borderId="0"/>
    <xf numFmtId="0" fontId="8" fillId="0" borderId="0" applyNumberFormat="0" applyFill="0" applyBorder="0" applyAlignment="0" applyProtection="0">
      <alignment vertical="top"/>
      <protection locked="0"/>
    </xf>
    <xf numFmtId="0" fontId="14" fillId="0" borderId="0" applyNumberFormat="0" applyFill="0" applyBorder="0" applyAlignment="0" applyProtection="0"/>
    <xf numFmtId="0" fontId="15" fillId="2" borderId="1" applyNumberFormat="0" applyFont="0" applyAlignment="0" applyProtection="0"/>
    <xf numFmtId="0" fontId="15" fillId="3" borderId="2"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0" fontId="7" fillId="0" borderId="0"/>
    <xf numFmtId="0" fontId="2" fillId="0" borderId="0"/>
    <xf numFmtId="0" fontId="18" fillId="0" borderId="0" applyNumberFormat="0" applyFill="0" applyBorder="0" applyAlignment="0" applyProtection="0"/>
    <xf numFmtId="0" fontId="2" fillId="0" borderId="0"/>
    <xf numFmtId="43" fontId="7" fillId="0" borderId="0" applyFont="0" applyFill="0" applyBorder="0" applyAlignment="0" applyProtection="0"/>
    <xf numFmtId="0" fontId="26" fillId="4" borderId="0" applyNumberFormat="0" applyBorder="0" applyAlignment="0" applyProtection="0"/>
    <xf numFmtId="0" fontId="9" fillId="0" borderId="0" applyNumberFormat="0" applyFill="0" applyBorder="0" applyAlignment="0" applyProtection="0"/>
    <xf numFmtId="0" fontId="8" fillId="0" borderId="0" applyNumberFormat="0" applyFill="0" applyBorder="0" applyAlignment="0" applyProtection="0">
      <alignment vertical="top"/>
      <protection locked="0"/>
    </xf>
    <xf numFmtId="0" fontId="18" fillId="0" borderId="0" applyNumberFormat="0" applyFill="0" applyBorder="0" applyAlignment="0" applyProtection="0"/>
    <xf numFmtId="0" fontId="6" fillId="0" borderId="0" applyNumberFormat="0" applyFill="0" applyBorder="0" applyAlignment="0" applyProtection="0"/>
    <xf numFmtId="0" fontId="7" fillId="0" borderId="0"/>
    <xf numFmtId="0" fontId="2" fillId="0" borderId="0"/>
    <xf numFmtId="0" fontId="2" fillId="0" borderId="0"/>
    <xf numFmtId="0" fontId="33" fillId="0" borderId="0"/>
    <xf numFmtId="0" fontId="2" fillId="0" borderId="0"/>
    <xf numFmtId="0" fontId="2" fillId="0" borderId="0"/>
    <xf numFmtId="0" fontId="1" fillId="0" borderId="0"/>
    <xf numFmtId="0" fontId="2" fillId="0" borderId="0"/>
    <xf numFmtId="0" fontId="7" fillId="0" borderId="0"/>
    <xf numFmtId="0" fontId="1" fillId="0" borderId="0"/>
    <xf numFmtId="0" fontId="1" fillId="0" borderId="0"/>
    <xf numFmtId="0" fontId="1" fillId="0" borderId="0"/>
    <xf numFmtId="0" fontId="2" fillId="0" borderId="0"/>
    <xf numFmtId="0" fontId="7" fillId="0" borderId="0"/>
    <xf numFmtId="0" fontId="7" fillId="0" borderId="0"/>
    <xf numFmtId="0" fontId="7" fillId="0" borderId="0"/>
    <xf numFmtId="9" fontId="34"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7" fillId="0" borderId="0"/>
    <xf numFmtId="0" fontId="7" fillId="0" borderId="0"/>
    <xf numFmtId="43" fontId="7"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cellStyleXfs>
  <cellXfs count="634">
    <xf numFmtId="0" fontId="0" fillId="0" borderId="0" xfId="0"/>
    <xf numFmtId="0" fontId="0" fillId="0" borderId="0" xfId="0" applyFill="1" applyAlignment="1">
      <alignment wrapText="1"/>
    </xf>
    <xf numFmtId="0" fontId="21" fillId="0" borderId="0" xfId="0" applyFont="1" applyFill="1" applyAlignment="1">
      <alignment vertical="center"/>
    </xf>
    <xf numFmtId="0" fontId="20"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wrapText="1"/>
    </xf>
    <xf numFmtId="0" fontId="22" fillId="0" borderId="0" xfId="0" applyFont="1" applyFill="1" applyAlignment="1">
      <alignment vertical="center"/>
    </xf>
    <xf numFmtId="0" fontId="6" fillId="0" borderId="0" xfId="2" applyFill="1" applyAlignment="1">
      <alignment vertical="center"/>
    </xf>
    <xf numFmtId="0" fontId="11" fillId="0" borderId="0" xfId="1" applyFont="1" applyFill="1"/>
    <xf numFmtId="0" fontId="11" fillId="0" borderId="0" xfId="1" applyFont="1" applyFill="1" applyBorder="1"/>
    <xf numFmtId="0" fontId="7" fillId="0" borderId="0" xfId="1" applyFont="1" applyFill="1"/>
    <xf numFmtId="0" fontId="7" fillId="0" borderId="0" xfId="1" applyFont="1" applyFill="1" applyAlignment="1">
      <alignment horizontal="left"/>
    </xf>
    <xf numFmtId="0" fontId="7" fillId="0" borderId="0" xfId="0" applyFont="1" applyFill="1" applyBorder="1"/>
    <xf numFmtId="0" fontId="0" fillId="0" borderId="0" xfId="0" applyFont="1" applyFill="1" applyAlignment="1">
      <alignment wrapText="1"/>
    </xf>
    <xf numFmtId="0" fontId="24" fillId="0" borderId="0" xfId="0" applyFont="1" applyFill="1" applyAlignment="1" applyProtection="1">
      <alignment vertical="top" wrapText="1"/>
      <protection locked="0"/>
    </xf>
    <xf numFmtId="0" fontId="25" fillId="0" borderId="0" xfId="0" applyFont="1" applyFill="1" applyAlignment="1" applyProtection="1">
      <alignment vertical="top" wrapText="1"/>
      <protection locked="0"/>
    </xf>
    <xf numFmtId="0" fontId="7" fillId="0" borderId="0" xfId="24"/>
    <xf numFmtId="0" fontId="2" fillId="0" borderId="0" xfId="25"/>
    <xf numFmtId="0" fontId="30" fillId="0" borderId="0" xfId="25" applyFont="1" applyFill="1"/>
    <xf numFmtId="0" fontId="19" fillId="0" borderId="0" xfId="26" applyFont="1" applyBorder="1"/>
    <xf numFmtId="0" fontId="2" fillId="0" borderId="0" xfId="27"/>
    <xf numFmtId="0" fontId="30" fillId="5" borderId="0" xfId="16" applyFont="1" applyFill="1" applyBorder="1"/>
    <xf numFmtId="0" fontId="29" fillId="5" borderId="0" xfId="24" applyFont="1" applyFill="1" applyBorder="1"/>
    <xf numFmtId="0" fontId="29" fillId="5" borderId="0" xfId="24" quotePrefix="1" applyFont="1" applyFill="1" applyBorder="1"/>
    <xf numFmtId="0" fontId="1" fillId="0" borderId="0" xfId="25" applyFont="1" applyFill="1"/>
    <xf numFmtId="0" fontId="30" fillId="0" borderId="0" xfId="0" applyFont="1" applyAlignment="1">
      <alignment vertical="center"/>
    </xf>
    <xf numFmtId="0" fontId="32" fillId="0" borderId="0" xfId="25" applyFont="1" applyFill="1" applyAlignment="1">
      <alignment horizontal="left" wrapText="1"/>
    </xf>
    <xf numFmtId="0" fontId="32" fillId="5" borderId="0" xfId="6" applyFont="1" applyFill="1" applyBorder="1" applyAlignment="1"/>
    <xf numFmtId="0" fontId="32" fillId="5" borderId="0" xfId="6" applyFont="1" applyFill="1" applyBorder="1"/>
    <xf numFmtId="0" fontId="36" fillId="5" borderId="3" xfId="6" applyFont="1" applyFill="1" applyBorder="1" applyAlignment="1"/>
    <xf numFmtId="0" fontId="7" fillId="5" borderId="3" xfId="6" applyFont="1" applyFill="1" applyBorder="1" applyAlignment="1"/>
    <xf numFmtId="0" fontId="7" fillId="5" borderId="0" xfId="6" applyFont="1" applyFill="1" applyBorder="1"/>
    <xf numFmtId="0" fontId="11" fillId="5" borderId="0" xfId="6" applyFont="1" applyFill="1" applyBorder="1" applyAlignment="1">
      <alignment wrapText="1"/>
    </xf>
    <xf numFmtId="0" fontId="11" fillId="5" borderId="4" xfId="6" applyFont="1" applyFill="1" applyBorder="1"/>
    <xf numFmtId="0" fontId="7" fillId="5" borderId="4" xfId="6" applyFont="1" applyFill="1" applyBorder="1"/>
    <xf numFmtId="0" fontId="36" fillId="5" borderId="4" xfId="6" applyFont="1" applyFill="1" applyBorder="1" applyAlignment="1">
      <alignment horizontal="right"/>
    </xf>
    <xf numFmtId="0" fontId="7" fillId="5" borderId="4" xfId="6" applyFont="1" applyFill="1" applyBorder="1" applyAlignment="1"/>
    <xf numFmtId="0" fontId="7" fillId="0" borderId="0" xfId="68"/>
    <xf numFmtId="0" fontId="11" fillId="6" borderId="0" xfId="6" applyFont="1" applyFill="1" applyBorder="1" applyAlignment="1">
      <alignment horizontal="right"/>
    </xf>
    <xf numFmtId="0" fontId="11" fillId="5" borderId="0" xfId="6" applyFont="1" applyFill="1" applyBorder="1" applyAlignment="1">
      <alignment horizontal="right" wrapText="1"/>
    </xf>
    <xf numFmtId="0" fontId="11" fillId="5" borderId="0" xfId="6" applyFont="1" applyFill="1" applyBorder="1" applyAlignment="1">
      <alignment horizontal="right"/>
    </xf>
    <xf numFmtId="0" fontId="11" fillId="5" borderId="0" xfId="0" applyFont="1" applyFill="1" applyBorder="1" applyAlignment="1">
      <alignment horizontal="right"/>
    </xf>
    <xf numFmtId="0" fontId="11" fillId="5" borderId="0" xfId="0" applyFont="1" applyFill="1" applyBorder="1"/>
    <xf numFmtId="0" fontId="11" fillId="5" borderId="0" xfId="6" applyFont="1" applyFill="1" applyBorder="1"/>
    <xf numFmtId="0" fontId="7" fillId="5" borderId="0" xfId="6" applyFont="1" applyFill="1" applyBorder="1" applyAlignment="1">
      <alignment wrapText="1"/>
    </xf>
    <xf numFmtId="0" fontId="7" fillId="6" borderId="0" xfId="6" applyFont="1" applyFill="1" applyBorder="1" applyAlignment="1">
      <alignment horizontal="right"/>
    </xf>
    <xf numFmtId="0" fontId="7" fillId="5" borderId="0" xfId="6" applyFont="1" applyFill="1" applyBorder="1" applyAlignment="1">
      <alignment horizontal="right"/>
    </xf>
    <xf numFmtId="0" fontId="7" fillId="5" borderId="0" xfId="0" applyFont="1" applyFill="1" applyBorder="1" applyAlignment="1">
      <alignment horizontal="right"/>
    </xf>
    <xf numFmtId="0" fontId="7" fillId="5" borderId="0" xfId="0" applyFont="1" applyFill="1" applyBorder="1"/>
    <xf numFmtId="1" fontId="7" fillId="6" borderId="0" xfId="6" applyNumberFormat="1" applyFont="1" applyFill="1" applyBorder="1" applyAlignment="1">
      <alignment horizontal="right"/>
    </xf>
    <xf numFmtId="1" fontId="7" fillId="5" borderId="0" xfId="6" applyNumberFormat="1" applyFont="1" applyFill="1" applyBorder="1" applyAlignment="1">
      <alignment horizontal="right"/>
    </xf>
    <xf numFmtId="1" fontId="7" fillId="5" borderId="0" xfId="0" applyNumberFormat="1" applyFont="1" applyFill="1" applyBorder="1" applyAlignment="1">
      <alignment horizontal="right"/>
    </xf>
    <xf numFmtId="164" fontId="7" fillId="5" borderId="0" xfId="6" applyNumberFormat="1" applyFont="1" applyFill="1" applyBorder="1" applyAlignment="1">
      <alignment horizontal="right"/>
    </xf>
    <xf numFmtId="164" fontId="37" fillId="5" borderId="0" xfId="69" applyNumberFormat="1" applyFont="1" applyFill="1" applyBorder="1" applyAlignment="1">
      <alignment horizontal="right"/>
    </xf>
    <xf numFmtId="0" fontId="36" fillId="5" borderId="0" xfId="6" applyFont="1" applyFill="1" applyBorder="1" applyAlignment="1">
      <alignment horizontal="left" wrapText="1"/>
    </xf>
    <xf numFmtId="0" fontId="36" fillId="6" borderId="0" xfId="6" applyFont="1" applyFill="1" applyBorder="1" applyAlignment="1">
      <alignment horizontal="right"/>
    </xf>
    <xf numFmtId="1" fontId="36" fillId="5" borderId="0" xfId="6" applyNumberFormat="1" applyFont="1" applyFill="1" applyBorder="1" applyAlignment="1">
      <alignment horizontal="right"/>
    </xf>
    <xf numFmtId="0" fontId="36" fillId="5" borderId="0" xfId="6" applyFont="1" applyFill="1" applyBorder="1" applyAlignment="1">
      <alignment horizontal="right"/>
    </xf>
    <xf numFmtId="164" fontId="36" fillId="5" borderId="0" xfId="6" applyNumberFormat="1" applyFont="1" applyFill="1" applyBorder="1" applyAlignment="1">
      <alignment horizontal="right"/>
    </xf>
    <xf numFmtId="1" fontId="36" fillId="5" borderId="0" xfId="0" applyNumberFormat="1" applyFont="1" applyFill="1" applyBorder="1" applyAlignment="1">
      <alignment horizontal="right"/>
    </xf>
    <xf numFmtId="0" fontId="36" fillId="5" borderId="3" xfId="6" applyFont="1" applyFill="1" applyBorder="1" applyAlignment="1">
      <alignment horizontal="left" wrapText="1"/>
    </xf>
    <xf numFmtId="0" fontId="36" fillId="6" borderId="3" xfId="6" applyFont="1" applyFill="1" applyBorder="1" applyAlignment="1">
      <alignment horizontal="right"/>
    </xf>
    <xf numFmtId="1" fontId="36" fillId="5" borderId="3" xfId="6" applyNumberFormat="1" applyFont="1" applyFill="1" applyBorder="1" applyAlignment="1">
      <alignment horizontal="right"/>
    </xf>
    <xf numFmtId="1" fontId="36" fillId="5" borderId="3" xfId="0" applyNumberFormat="1" applyFont="1" applyFill="1" applyBorder="1" applyAlignment="1">
      <alignment horizontal="right"/>
    </xf>
    <xf numFmtId="164" fontId="39" fillId="5" borderId="0" xfId="69" applyNumberFormat="1" applyFont="1" applyFill="1" applyBorder="1" applyAlignment="1">
      <alignment horizontal="right"/>
    </xf>
    <xf numFmtId="164" fontId="7" fillId="5" borderId="0" xfId="0" applyNumberFormat="1" applyFont="1" applyFill="1" applyBorder="1" applyAlignment="1">
      <alignment horizontal="right"/>
    </xf>
    <xf numFmtId="1" fontId="7" fillId="0" borderId="0" xfId="6" applyNumberFormat="1" applyFont="1" applyFill="1" applyBorder="1" applyAlignment="1">
      <alignment horizontal="right"/>
    </xf>
    <xf numFmtId="1" fontId="7" fillId="0" borderId="0" xfId="0" applyNumberFormat="1" applyFont="1" applyFill="1" applyBorder="1" applyAlignment="1">
      <alignment horizontal="right"/>
    </xf>
    <xf numFmtId="164" fontId="7" fillId="0" borderId="0" xfId="0" applyNumberFormat="1" applyFont="1" applyFill="1" applyBorder="1" applyAlignment="1">
      <alignment horizontal="right"/>
    </xf>
    <xf numFmtId="164" fontId="37" fillId="0" borderId="0" xfId="69" applyNumberFormat="1" applyFont="1" applyFill="1" applyBorder="1" applyAlignment="1">
      <alignment horizontal="right"/>
    </xf>
    <xf numFmtId="164" fontId="36" fillId="5" borderId="3" xfId="6" applyNumberFormat="1" applyFont="1" applyFill="1" applyBorder="1" applyAlignment="1">
      <alignment horizontal="right"/>
    </xf>
    <xf numFmtId="0" fontId="7" fillId="0" borderId="0" xfId="70"/>
    <xf numFmtId="1" fontId="36" fillId="6" borderId="0" xfId="6" applyNumberFormat="1" applyFont="1" applyFill="1" applyBorder="1" applyAlignment="1">
      <alignment horizontal="right"/>
    </xf>
    <xf numFmtId="1" fontId="36" fillId="6" borderId="3" xfId="6" applyNumberFormat="1" applyFont="1" applyFill="1" applyBorder="1" applyAlignment="1">
      <alignment horizontal="right"/>
    </xf>
    <xf numFmtId="0" fontId="11" fillId="0" borderId="0" xfId="0" applyFont="1" applyAlignment="1">
      <alignment vertical="center"/>
    </xf>
    <xf numFmtId="0" fontId="7" fillId="5" borderId="0" xfId="6" applyFont="1" applyFill="1" applyBorder="1" applyAlignment="1"/>
    <xf numFmtId="1" fontId="7" fillId="5" borderId="0" xfId="6" applyNumberFormat="1" applyFont="1" applyFill="1" applyBorder="1"/>
    <xf numFmtId="0" fontId="32" fillId="5" borderId="0" xfId="6" applyFont="1" applyFill="1" applyBorder="1" applyAlignment="1">
      <alignment wrapText="1"/>
    </xf>
    <xf numFmtId="0" fontId="7" fillId="0" borderId="0" xfId="68" applyBorder="1"/>
    <xf numFmtId="0" fontId="7" fillId="5" borderId="0" xfId="1" applyFont="1" applyFill="1"/>
    <xf numFmtId="0" fontId="7" fillId="5" borderId="3" xfId="1" applyFont="1" applyFill="1" applyBorder="1"/>
    <xf numFmtId="0" fontId="5" fillId="5" borderId="3" xfId="1" applyFont="1" applyFill="1" applyBorder="1"/>
    <xf numFmtId="0" fontId="40" fillId="5" borderId="0" xfId="1" applyFont="1" applyFill="1"/>
    <xf numFmtId="0" fontId="41" fillId="5" borderId="5" xfId="0" applyFont="1" applyFill="1" applyBorder="1" applyAlignment="1">
      <alignment vertical="center" wrapText="1"/>
    </xf>
    <xf numFmtId="0" fontId="41" fillId="5" borderId="6" xfId="0" applyFont="1" applyFill="1" applyBorder="1" applyAlignment="1">
      <alignment horizontal="right" vertical="center" wrapText="1"/>
    </xf>
    <xf numFmtId="0" fontId="5" fillId="5" borderId="0" xfId="0" applyFont="1" applyFill="1"/>
    <xf numFmtId="0" fontId="5" fillId="5" borderId="7" xfId="0" applyFont="1" applyFill="1" applyBorder="1"/>
    <xf numFmtId="0" fontId="41" fillId="5" borderId="0" xfId="0" applyFont="1" applyFill="1" applyBorder="1" applyAlignment="1">
      <alignment horizontal="right" vertical="center" wrapText="1"/>
    </xf>
    <xf numFmtId="0" fontId="11" fillId="5" borderId="8" xfId="0" applyFont="1" applyFill="1" applyBorder="1" applyAlignment="1">
      <alignment vertical="center" wrapText="1"/>
    </xf>
    <xf numFmtId="0" fontId="7" fillId="5" borderId="3" xfId="0" applyFont="1" applyFill="1" applyBorder="1" applyAlignment="1">
      <alignment horizontal="right" vertical="center" wrapText="1"/>
    </xf>
    <xf numFmtId="0" fontId="11" fillId="5" borderId="7" xfId="0" applyFont="1" applyFill="1" applyBorder="1" applyAlignment="1">
      <alignment vertical="center" wrapText="1"/>
    </xf>
    <xf numFmtId="0" fontId="7" fillId="5" borderId="0" xfId="0" applyFont="1" applyFill="1" applyBorder="1" applyAlignment="1">
      <alignment horizontal="right" vertical="center" wrapText="1"/>
    </xf>
    <xf numFmtId="0" fontId="41" fillId="5" borderId="0" xfId="0" applyFont="1" applyFill="1" applyBorder="1" applyAlignment="1">
      <alignment vertical="center" wrapText="1"/>
    </xf>
    <xf numFmtId="164" fontId="5" fillId="5" borderId="9" xfId="0" applyNumberFormat="1" applyFont="1" applyFill="1" applyBorder="1" applyAlignment="1">
      <alignment horizontal="right" vertical="center" wrapText="1"/>
    </xf>
    <xf numFmtId="164" fontId="5" fillId="5" borderId="0" xfId="0" applyNumberFormat="1" applyFont="1" applyFill="1" applyBorder="1" applyAlignment="1">
      <alignment horizontal="right" vertical="center" wrapText="1"/>
    </xf>
    <xf numFmtId="0" fontId="5" fillId="5" borderId="0" xfId="0" applyFont="1" applyFill="1" applyBorder="1"/>
    <xf numFmtId="164" fontId="42" fillId="5" borderId="9" xfId="0" applyNumberFormat="1" applyFont="1" applyFill="1" applyBorder="1" applyAlignment="1">
      <alignment horizontal="right" vertical="center" wrapText="1"/>
    </xf>
    <xf numFmtId="164" fontId="42" fillId="5" borderId="0" xfId="0" applyNumberFormat="1" applyFont="1" applyFill="1" applyBorder="1" applyAlignment="1">
      <alignment horizontal="right" vertical="center" wrapText="1"/>
    </xf>
    <xf numFmtId="164" fontId="43" fillId="5" borderId="9" xfId="0" applyNumberFormat="1" applyFont="1" applyFill="1" applyBorder="1" applyAlignment="1">
      <alignment horizontal="right" vertical="center" wrapText="1"/>
    </xf>
    <xf numFmtId="164" fontId="43" fillId="5" borderId="0" xfId="0" applyNumberFormat="1" applyFont="1" applyFill="1" applyBorder="1" applyAlignment="1">
      <alignment horizontal="right" vertical="center" wrapText="1"/>
    </xf>
    <xf numFmtId="0" fontId="43" fillId="0" borderId="0" xfId="0" applyFont="1" applyBorder="1" applyAlignment="1">
      <alignment vertical="center" wrapText="1"/>
    </xf>
    <xf numFmtId="0" fontId="43" fillId="5" borderId="0" xfId="0" applyFont="1" applyFill="1" applyBorder="1" applyAlignment="1">
      <alignment vertical="center" wrapText="1"/>
    </xf>
    <xf numFmtId="164" fontId="5" fillId="5" borderId="0" xfId="0" applyNumberFormat="1" applyFont="1" applyFill="1" applyBorder="1"/>
    <xf numFmtId="49" fontId="7" fillId="5" borderId="3" xfId="1" applyNumberFormat="1" applyFont="1" applyFill="1" applyBorder="1" applyAlignment="1">
      <alignment wrapText="1"/>
    </xf>
    <xf numFmtId="10" fontId="5" fillId="5" borderId="3" xfId="10" applyNumberFormat="1" applyFont="1" applyFill="1" applyBorder="1"/>
    <xf numFmtId="0" fontId="11" fillId="5" borderId="0" xfId="1" applyFont="1" applyFill="1" applyBorder="1"/>
    <xf numFmtId="10" fontId="5" fillId="5" borderId="0" xfId="10" applyNumberFormat="1" applyFont="1" applyFill="1" applyBorder="1"/>
    <xf numFmtId="0" fontId="5" fillId="5" borderId="0" xfId="1" applyFont="1" applyFill="1"/>
    <xf numFmtId="10" fontId="11" fillId="5" borderId="0" xfId="1" applyNumberFormat="1" applyFont="1" applyFill="1" applyBorder="1" applyAlignment="1">
      <alignment horizontal="right"/>
    </xf>
    <xf numFmtId="0" fontId="5" fillId="5" borderId="0" xfId="1" applyFont="1" applyFill="1" applyBorder="1"/>
    <xf numFmtId="0" fontId="11" fillId="5" borderId="0" xfId="1" applyFont="1" applyFill="1"/>
    <xf numFmtId="10" fontId="5" fillId="5" borderId="0" xfId="1" applyNumberFormat="1" applyFont="1" applyFill="1" applyBorder="1"/>
    <xf numFmtId="0" fontId="30" fillId="5" borderId="0" xfId="1" applyFont="1" applyFill="1" applyAlignment="1">
      <alignment horizontal="left" vertical="center" wrapText="1"/>
    </xf>
    <xf numFmtId="0" fontId="7" fillId="5" borderId="0" xfId="1" applyFont="1" applyFill="1" applyAlignment="1">
      <alignment wrapText="1"/>
    </xf>
    <xf numFmtId="0" fontId="7" fillId="5" borderId="3" xfId="1" applyFont="1" applyFill="1" applyBorder="1" applyAlignment="1"/>
    <xf numFmtId="0" fontId="0" fillId="0" borderId="0" xfId="0" applyAlignment="1"/>
    <xf numFmtId="0" fontId="41" fillId="0" borderId="0" xfId="0" applyFont="1" applyBorder="1" applyAlignment="1">
      <alignment horizontal="right" vertical="center" wrapText="1"/>
    </xf>
    <xf numFmtId="0" fontId="41" fillId="0" borderId="0" xfId="0" applyFont="1" applyFill="1" applyBorder="1" applyAlignment="1">
      <alignment horizontal="right" vertical="center" wrapText="1"/>
    </xf>
    <xf numFmtId="0" fontId="7" fillId="0" borderId="0" xfId="78"/>
    <xf numFmtId="0" fontId="28" fillId="0" borderId="0" xfId="0" applyFont="1" applyBorder="1" applyAlignment="1">
      <alignment horizontal="right"/>
    </xf>
    <xf numFmtId="0" fontId="28" fillId="0" borderId="0" xfId="0" applyFont="1" applyAlignment="1">
      <alignment horizontal="right"/>
    </xf>
    <xf numFmtId="0" fontId="28" fillId="0" borderId="0" xfId="0" applyFont="1" applyFill="1" applyAlignment="1">
      <alignment horizontal="right"/>
    </xf>
    <xf numFmtId="0" fontId="0" fillId="0" borderId="0" xfId="0" applyBorder="1"/>
    <xf numFmtId="0" fontId="41" fillId="5" borderId="7" xfId="0" applyFont="1" applyFill="1" applyBorder="1" applyAlignment="1">
      <alignment vertical="center" wrapText="1"/>
    </xf>
    <xf numFmtId="164" fontId="42" fillId="0" borderId="0" xfId="0" applyNumberFormat="1" applyFont="1" applyBorder="1" applyAlignment="1">
      <alignment horizontal="right" vertical="center" wrapText="1" indent="1"/>
    </xf>
    <xf numFmtId="0" fontId="0" fillId="0" borderId="0" xfId="0" applyFont="1"/>
    <xf numFmtId="0" fontId="11" fillId="5" borderId="0" xfId="1" applyFont="1" applyFill="1" applyBorder="1" applyAlignment="1">
      <alignment wrapText="1"/>
    </xf>
    <xf numFmtId="164" fontId="42" fillId="0" borderId="0" xfId="0" applyNumberFormat="1" applyFont="1" applyBorder="1" applyAlignment="1">
      <alignment horizontal="right" vertical="center" wrapText="1"/>
    </xf>
    <xf numFmtId="164" fontId="42" fillId="0" borderId="0" xfId="0" applyNumberFormat="1" applyFont="1" applyFill="1" applyBorder="1" applyAlignment="1">
      <alignment horizontal="right" vertical="center" wrapText="1"/>
    </xf>
    <xf numFmtId="164" fontId="7" fillId="0" borderId="0" xfId="10" applyNumberFormat="1" applyFont="1" applyFill="1" applyBorder="1" applyAlignment="1">
      <alignment horizontal="right" vertical="center" wrapText="1"/>
    </xf>
    <xf numFmtId="164" fontId="43" fillId="0" borderId="0" xfId="0" applyNumberFormat="1" applyFont="1" applyBorder="1" applyAlignment="1">
      <alignment horizontal="right" vertical="center" wrapText="1"/>
    </xf>
    <xf numFmtId="164" fontId="0" fillId="0" borderId="0" xfId="0" applyNumberFormat="1" applyFont="1"/>
    <xf numFmtId="0" fontId="0" fillId="0" borderId="0" xfId="0" applyFill="1"/>
    <xf numFmtId="0" fontId="43" fillId="0" borderId="3" xfId="0" applyFont="1" applyBorder="1" applyAlignment="1">
      <alignment vertical="center" wrapText="1"/>
    </xf>
    <xf numFmtId="164" fontId="43" fillId="0" borderId="3" xfId="0" applyNumberFormat="1" applyFont="1" applyBorder="1" applyAlignment="1">
      <alignment horizontal="right" vertical="center" wrapText="1"/>
    </xf>
    <xf numFmtId="0" fontId="7" fillId="5" borderId="0" xfId="1" applyFont="1" applyFill="1" applyBorder="1"/>
    <xf numFmtId="0" fontId="44" fillId="0" borderId="0" xfId="0" applyFont="1" applyAlignment="1"/>
    <xf numFmtId="0" fontId="27" fillId="0" borderId="0" xfId="0" applyFont="1" applyAlignment="1">
      <alignment wrapText="1"/>
    </xf>
    <xf numFmtId="0" fontId="44" fillId="0" borderId="0" xfId="0" applyFont="1" applyAlignment="1">
      <alignment wrapText="1"/>
    </xf>
    <xf numFmtId="0" fontId="7" fillId="0" borderId="0" xfId="1" applyFont="1" applyFill="1" applyAlignment="1">
      <alignment horizontal="left" wrapText="1"/>
    </xf>
    <xf numFmtId="0" fontId="7" fillId="5" borderId="0" xfId="1" applyFont="1" applyFill="1" applyAlignment="1">
      <alignment horizontal="left"/>
    </xf>
    <xf numFmtId="0" fontId="0" fillId="5" borderId="0" xfId="0" applyFill="1" applyAlignment="1">
      <alignment wrapText="1"/>
    </xf>
    <xf numFmtId="0" fontId="7" fillId="5" borderId="0" xfId="7" applyFont="1" applyFill="1" applyBorder="1" applyAlignment="1">
      <alignment horizontal="left" wrapText="1"/>
    </xf>
    <xf numFmtId="0" fontId="45" fillId="5" borderId="0" xfId="6" applyFont="1" applyFill="1" applyBorder="1"/>
    <xf numFmtId="0" fontId="7" fillId="5" borderId="3" xfId="6" applyFont="1" applyFill="1" applyBorder="1" applyAlignment="1">
      <alignment horizontal="left"/>
    </xf>
    <xf numFmtId="0" fontId="36" fillId="5" borderId="3" xfId="6" applyFont="1" applyFill="1" applyBorder="1" applyAlignment="1">
      <alignment horizontal="left"/>
    </xf>
    <xf numFmtId="0" fontId="40" fillId="5" borderId="0" xfId="6" applyFont="1" applyFill="1" applyBorder="1"/>
    <xf numFmtId="0" fontId="11" fillId="5" borderId="0" xfId="6" applyFont="1" applyFill="1" applyBorder="1" applyAlignment="1">
      <alignment vertical="top" wrapText="1"/>
    </xf>
    <xf numFmtId="0" fontId="7" fillId="0" borderId="0" xfId="80"/>
    <xf numFmtId="0" fontId="11" fillId="5" borderId="0" xfId="6" applyFont="1" applyFill="1" applyBorder="1" applyAlignment="1">
      <alignment horizontal="left"/>
    </xf>
    <xf numFmtId="0" fontId="7" fillId="6" borderId="0" xfId="6" applyFont="1" applyFill="1" applyBorder="1" applyAlignment="1">
      <alignment horizontal="left"/>
    </xf>
    <xf numFmtId="0" fontId="7" fillId="5" borderId="0" xfId="6" applyFont="1" applyFill="1" applyBorder="1" applyAlignment="1">
      <alignment horizontal="left"/>
    </xf>
    <xf numFmtId="165" fontId="7" fillId="5" borderId="0" xfId="6" applyNumberFormat="1" applyFont="1" applyFill="1" applyBorder="1"/>
    <xf numFmtId="165" fontId="7" fillId="5" borderId="0" xfId="6" applyNumberFormat="1" applyFont="1" applyFill="1" applyBorder="1" applyAlignment="1">
      <alignment horizontal="right"/>
    </xf>
    <xf numFmtId="0" fontId="36" fillId="5" borderId="0" xfId="6" applyFont="1" applyFill="1" applyBorder="1" applyAlignment="1">
      <alignment horizontal="left"/>
    </xf>
    <xf numFmtId="0" fontId="36" fillId="6" borderId="0" xfId="6" applyFont="1" applyFill="1" applyBorder="1" applyAlignment="1">
      <alignment horizontal="left"/>
    </xf>
    <xf numFmtId="164" fontId="39" fillId="5" borderId="0" xfId="84" applyNumberFormat="1" applyFont="1" applyFill="1" applyBorder="1" applyAlignment="1">
      <alignment horizontal="right" vertical="center"/>
    </xf>
    <xf numFmtId="1" fontId="36" fillId="5" borderId="0" xfId="6" applyNumberFormat="1" applyFont="1" applyFill="1" applyBorder="1"/>
    <xf numFmtId="0" fontId="36" fillId="6" borderId="0" xfId="6" applyFont="1" applyFill="1" applyBorder="1"/>
    <xf numFmtId="0" fontId="36" fillId="5" borderId="0" xfId="6" applyFont="1" applyFill="1" applyBorder="1"/>
    <xf numFmtId="164" fontId="36" fillId="5" borderId="0" xfId="6" applyNumberFormat="1" applyFont="1" applyFill="1" applyBorder="1"/>
    <xf numFmtId="166" fontId="37" fillId="5" borderId="0" xfId="84" applyNumberFormat="1" applyFont="1" applyFill="1" applyBorder="1" applyAlignment="1">
      <alignment horizontal="right" vertical="center"/>
    </xf>
    <xf numFmtId="0" fontId="36" fillId="6" borderId="3" xfId="6" applyFont="1" applyFill="1" applyBorder="1"/>
    <xf numFmtId="0" fontId="36" fillId="5" borderId="3" xfId="6" applyFont="1" applyFill="1" applyBorder="1"/>
    <xf numFmtId="1" fontId="36" fillId="5" borderId="3" xfId="6" applyNumberFormat="1" applyFont="1" applyFill="1" applyBorder="1"/>
    <xf numFmtId="167" fontId="37" fillId="5" borderId="6" xfId="84" applyNumberFormat="1" applyFont="1" applyFill="1" applyBorder="1" applyAlignment="1">
      <alignment horizontal="right" vertical="center"/>
    </xf>
    <xf numFmtId="168" fontId="37" fillId="5" borderId="0" xfId="84" applyNumberFormat="1" applyFont="1" applyFill="1" applyBorder="1" applyAlignment="1">
      <alignment horizontal="right" vertical="center"/>
    </xf>
    <xf numFmtId="168" fontId="39" fillId="5" borderId="0" xfId="84" applyNumberFormat="1" applyFont="1" applyFill="1" applyBorder="1" applyAlignment="1">
      <alignment horizontal="right" vertical="center"/>
    </xf>
    <xf numFmtId="168" fontId="36" fillId="5" borderId="0" xfId="6" applyNumberFormat="1" applyFont="1" applyFill="1" applyBorder="1"/>
    <xf numFmtId="168" fontId="39" fillId="5" borderId="3" xfId="84" applyNumberFormat="1" applyFont="1" applyFill="1" applyBorder="1" applyAlignment="1">
      <alignment horizontal="right" vertical="center"/>
    </xf>
    <xf numFmtId="0" fontId="7" fillId="6" borderId="0" xfId="6" applyFont="1" applyFill="1" applyBorder="1"/>
    <xf numFmtId="164" fontId="37" fillId="5" borderId="0" xfId="84" applyNumberFormat="1" applyFont="1" applyFill="1" applyBorder="1" applyAlignment="1">
      <alignment horizontal="right" vertical="center"/>
    </xf>
    <xf numFmtId="169" fontId="7" fillId="5" borderId="0" xfId="21" applyNumberFormat="1" applyFont="1" applyFill="1" applyBorder="1"/>
    <xf numFmtId="9" fontId="7" fillId="5" borderId="0" xfId="22" applyFont="1" applyFill="1" applyBorder="1"/>
    <xf numFmtId="169" fontId="40" fillId="0" borderId="0" xfId="21" applyNumberFormat="1" applyFont="1" applyFill="1" applyBorder="1"/>
    <xf numFmtId="1" fontId="36" fillId="6" borderId="0" xfId="6" applyNumberFormat="1" applyFont="1" applyFill="1" applyBorder="1"/>
    <xf numFmtId="164" fontId="36" fillId="5" borderId="0" xfId="6" applyNumberFormat="1" applyFont="1" applyFill="1" applyBorder="1" applyAlignment="1">
      <alignment wrapText="1"/>
    </xf>
    <xf numFmtId="0" fontId="7" fillId="5" borderId="3" xfId="6" applyFont="1" applyFill="1" applyBorder="1"/>
    <xf numFmtId="1" fontId="36" fillId="6" borderId="3" xfId="6" applyNumberFormat="1" applyFont="1" applyFill="1" applyBorder="1"/>
    <xf numFmtId="0" fontId="11" fillId="0" borderId="0" xfId="0" applyFont="1"/>
    <xf numFmtId="0" fontId="36" fillId="0" borderId="0" xfId="6" applyFont="1" applyFill="1" applyBorder="1"/>
    <xf numFmtId="1" fontId="36" fillId="0" borderId="0" xfId="6" applyNumberFormat="1" applyFont="1" applyFill="1" applyBorder="1"/>
    <xf numFmtId="0" fontId="7" fillId="5" borderId="6" xfId="6" applyFont="1" applyFill="1" applyBorder="1"/>
    <xf numFmtId="0" fontId="7" fillId="5" borderId="0" xfId="6" applyFill="1" applyBorder="1"/>
    <xf numFmtId="0" fontId="30" fillId="5" borderId="0" xfId="1" applyFont="1" applyFill="1" applyAlignment="1">
      <alignment horizontal="left" vertical="center"/>
    </xf>
    <xf numFmtId="0" fontId="2" fillId="0" borderId="0" xfId="0" applyFont="1" applyAlignment="1">
      <alignment horizontal="left" vertical="center" wrapText="1"/>
    </xf>
    <xf numFmtId="0" fontId="7" fillId="0" borderId="3" xfId="1" applyFont="1" applyFill="1" applyBorder="1" applyAlignment="1">
      <alignment horizontal="left"/>
    </xf>
    <xf numFmtId="0" fontId="7" fillId="5" borderId="3" xfId="1" applyFont="1" applyFill="1" applyBorder="1" applyAlignment="1">
      <alignment horizontal="left"/>
    </xf>
    <xf numFmtId="0" fontId="7" fillId="5" borderId="0" xfId="1" applyFont="1" applyFill="1" applyBorder="1" applyAlignment="1">
      <alignment horizontal="left"/>
    </xf>
    <xf numFmtId="0" fontId="12" fillId="0" borderId="0" xfId="0" applyFont="1" applyBorder="1" applyAlignment="1">
      <alignment horizontal="right" vertical="center" wrapText="1"/>
    </xf>
    <xf numFmtId="0" fontId="12" fillId="0" borderId="0" xfId="0" applyFont="1" applyFill="1" applyBorder="1" applyAlignment="1">
      <alignment horizontal="right" vertical="center" wrapText="1"/>
    </xf>
    <xf numFmtId="0" fontId="28" fillId="0" borderId="0" xfId="0" applyFont="1" applyFill="1" applyBorder="1" applyAlignment="1">
      <alignment horizontal="right"/>
    </xf>
    <xf numFmtId="0" fontId="44" fillId="0" borderId="0" xfId="0" applyFont="1"/>
    <xf numFmtId="0" fontId="5" fillId="0" borderId="0" xfId="0" applyFont="1"/>
    <xf numFmtId="166" fontId="42" fillId="0" borderId="0" xfId="0" applyNumberFormat="1" applyFont="1" applyBorder="1" applyAlignment="1">
      <alignment horizontal="right" vertical="center" wrapText="1"/>
    </xf>
    <xf numFmtId="166" fontId="5" fillId="0" borderId="0" xfId="0" applyNumberFormat="1" applyFont="1" applyAlignment="1">
      <alignment horizontal="right"/>
    </xf>
    <xf numFmtId="0" fontId="36" fillId="5" borderId="0" xfId="1" applyFont="1" applyFill="1" applyAlignment="1">
      <alignment vertical="center" wrapText="1"/>
    </xf>
    <xf numFmtId="166" fontId="43" fillId="0" borderId="0" xfId="0" applyNumberFormat="1" applyFont="1" applyBorder="1" applyAlignment="1">
      <alignment horizontal="right" vertical="center" wrapText="1"/>
    </xf>
    <xf numFmtId="0" fontId="46" fillId="0" borderId="0" xfId="0" applyFont="1"/>
    <xf numFmtId="0" fontId="11" fillId="5" borderId="0" xfId="1" applyFont="1" applyFill="1" applyAlignment="1">
      <alignment vertical="center" wrapText="1"/>
    </xf>
    <xf numFmtId="166" fontId="41" fillId="0" borderId="0" xfId="0" applyNumberFormat="1" applyFont="1" applyBorder="1" applyAlignment="1">
      <alignment horizontal="right" vertical="center" wrapText="1"/>
    </xf>
    <xf numFmtId="166" fontId="12" fillId="0" borderId="0" xfId="0" applyNumberFormat="1" applyFont="1" applyAlignment="1">
      <alignment horizontal="right"/>
    </xf>
    <xf numFmtId="0" fontId="28" fillId="0" borderId="0" xfId="0" applyFont="1"/>
    <xf numFmtId="166" fontId="5" fillId="0" borderId="0" xfId="0" applyNumberFormat="1" applyFont="1"/>
    <xf numFmtId="0" fontId="5" fillId="0" borderId="0" xfId="0" applyFont="1" applyBorder="1"/>
    <xf numFmtId="164" fontId="47" fillId="0" borderId="0" xfId="0" applyNumberFormat="1" applyFont="1" applyBorder="1"/>
    <xf numFmtId="164" fontId="47" fillId="0" borderId="0" xfId="0" applyNumberFormat="1" applyFont="1"/>
    <xf numFmtId="164" fontId="5" fillId="0" borderId="0" xfId="0" applyNumberFormat="1" applyFont="1"/>
    <xf numFmtId="0" fontId="47" fillId="0" borderId="0" xfId="0" applyFont="1"/>
    <xf numFmtId="164" fontId="47" fillId="0" borderId="3" xfId="0" applyNumberFormat="1" applyFont="1" applyBorder="1"/>
    <xf numFmtId="0" fontId="11" fillId="5" borderId="0" xfId="1" applyFont="1" applyFill="1" applyAlignment="1">
      <alignment vertical="top" wrapText="1"/>
    </xf>
    <xf numFmtId="0" fontId="44" fillId="0" borderId="0" xfId="0" applyFont="1" applyBorder="1"/>
    <xf numFmtId="0" fontId="1" fillId="0" borderId="0" xfId="0" applyFont="1" applyBorder="1"/>
    <xf numFmtId="0" fontId="1" fillId="0" borderId="0" xfId="0" applyFont="1"/>
    <xf numFmtId="166" fontId="7" fillId="5" borderId="0" xfId="1" applyNumberFormat="1" applyFont="1" applyFill="1" applyBorder="1" applyAlignment="1">
      <alignment horizontal="right"/>
    </xf>
    <xf numFmtId="166" fontId="7" fillId="5" borderId="0" xfId="1" applyNumberFormat="1" applyFont="1" applyFill="1" applyBorder="1"/>
    <xf numFmtId="166" fontId="5" fillId="0" borderId="0" xfId="0" applyNumberFormat="1" applyFont="1" applyBorder="1"/>
    <xf numFmtId="166" fontId="5" fillId="0" borderId="0" xfId="0" applyNumberFormat="1" applyFont="1" applyBorder="1" applyAlignment="1">
      <alignment horizontal="right"/>
    </xf>
    <xf numFmtId="166" fontId="7" fillId="5" borderId="0" xfId="1" applyNumberFormat="1" applyFont="1" applyFill="1"/>
    <xf numFmtId="166" fontId="5" fillId="5" borderId="0" xfId="1" applyNumberFormat="1" applyFont="1" applyFill="1"/>
    <xf numFmtId="166" fontId="5" fillId="5" borderId="0" xfId="1" applyNumberFormat="1" applyFont="1" applyFill="1" applyAlignment="1">
      <alignment horizontal="right"/>
    </xf>
    <xf numFmtId="166" fontId="7" fillId="5" borderId="0" xfId="1" applyNumberFormat="1" applyFont="1" applyFill="1" applyAlignment="1">
      <alignment horizontal="right"/>
    </xf>
    <xf numFmtId="0" fontId="11" fillId="5" borderId="6" xfId="1" applyFont="1" applyFill="1" applyBorder="1" applyAlignment="1">
      <alignment horizontal="left" vertical="top" wrapText="1"/>
    </xf>
    <xf numFmtId="0" fontId="1" fillId="0" borderId="6" xfId="0" applyFont="1" applyBorder="1"/>
    <xf numFmtId="166" fontId="5" fillId="0" borderId="0" xfId="0" applyNumberFormat="1" applyFont="1" applyAlignment="1"/>
    <xf numFmtId="9" fontId="0" fillId="0" borderId="0" xfId="0" applyNumberFormat="1"/>
    <xf numFmtId="0" fontId="47" fillId="0" borderId="0" xfId="0" applyFont="1" applyBorder="1"/>
    <xf numFmtId="0" fontId="0" fillId="5" borderId="6" xfId="0" applyFill="1" applyBorder="1"/>
    <xf numFmtId="0" fontId="0" fillId="5" borderId="0" xfId="0" applyFill="1"/>
    <xf numFmtId="0" fontId="11" fillId="5" borderId="0" xfId="0" applyFont="1" applyFill="1" applyAlignment="1">
      <alignment vertical="center"/>
    </xf>
    <xf numFmtId="0" fontId="50" fillId="0" borderId="0" xfId="0" applyFont="1" applyAlignment="1">
      <alignment vertical="center" wrapText="1"/>
    </xf>
    <xf numFmtId="0" fontId="51" fillId="0" borderId="0" xfId="0" applyFont="1" applyAlignment="1">
      <alignment vertical="center" wrapText="1"/>
    </xf>
    <xf numFmtId="0" fontId="44" fillId="0" borderId="0" xfId="0" applyFont="1" applyFill="1" applyBorder="1" applyAlignment="1">
      <alignment horizontal="left"/>
    </xf>
    <xf numFmtId="0" fontId="44" fillId="0" borderId="0" xfId="0" applyFont="1" applyFill="1" applyBorder="1"/>
    <xf numFmtId="0" fontId="5" fillId="0" borderId="0" xfId="0" applyFont="1" applyFill="1" applyBorder="1"/>
    <xf numFmtId="0" fontId="44" fillId="0" borderId="0" xfId="0" applyFont="1" applyFill="1"/>
    <xf numFmtId="0" fontId="30" fillId="0" borderId="6" xfId="0" applyFont="1" applyFill="1" applyBorder="1" applyAlignment="1">
      <alignment horizontal="left" vertical="center"/>
    </xf>
    <xf numFmtId="0" fontId="11" fillId="0" borderId="6" xfId="0" applyFont="1" applyFill="1" applyBorder="1" applyAlignment="1">
      <alignment horizontal="left" vertical="center"/>
    </xf>
    <xf numFmtId="0" fontId="5" fillId="0" borderId="0" xfId="0" applyFont="1" applyFill="1"/>
    <xf numFmtId="0" fontId="44" fillId="0" borderId="0" xfId="0" applyFont="1" applyFill="1" applyAlignment="1"/>
    <xf numFmtId="0" fontId="11" fillId="6" borderId="4" xfId="0" applyFont="1" applyFill="1" applyBorder="1" applyAlignment="1">
      <alignment horizontal="left"/>
    </xf>
    <xf numFmtId="0" fontId="7" fillId="0" borderId="4" xfId="0" applyFont="1" applyFill="1" applyBorder="1"/>
    <xf numFmtId="0" fontId="36" fillId="0" borderId="4" xfId="0" applyFont="1" applyFill="1" applyBorder="1"/>
    <xf numFmtId="0" fontId="5" fillId="0" borderId="4" xfId="0" applyFont="1" applyFill="1" applyBorder="1"/>
    <xf numFmtId="0" fontId="11" fillId="6" borderId="0" xfId="0" applyFont="1" applyFill="1" applyBorder="1" applyAlignment="1">
      <alignment horizontal="right"/>
    </xf>
    <xf numFmtId="0" fontId="11" fillId="0" borderId="0" xfId="0" applyFont="1" applyFill="1" applyBorder="1" applyAlignment="1">
      <alignment horizontal="right"/>
    </xf>
    <xf numFmtId="0" fontId="12" fillId="0" borderId="0" xfId="0" applyFont="1" applyFill="1" applyBorder="1"/>
    <xf numFmtId="0" fontId="7" fillId="0" borderId="3" xfId="0" applyFont="1" applyFill="1" applyBorder="1" applyAlignment="1">
      <alignment horizontal="left"/>
    </xf>
    <xf numFmtId="0" fontId="7" fillId="6" borderId="3" xfId="0" applyFont="1" applyFill="1" applyBorder="1" applyAlignment="1">
      <alignment horizontal="right"/>
    </xf>
    <xf numFmtId="0" fontId="7" fillId="0" borderId="3" xfId="0" applyFont="1" applyFill="1" applyBorder="1" applyAlignment="1">
      <alignment horizontal="right"/>
    </xf>
    <xf numFmtId="0" fontId="11" fillId="0" borderId="0" xfId="0" applyFont="1" applyFill="1" applyBorder="1" applyAlignment="1">
      <alignment horizontal="left"/>
    </xf>
    <xf numFmtId="0" fontId="7" fillId="6" borderId="0" xfId="0" applyFont="1" applyFill="1" applyBorder="1" applyAlignment="1">
      <alignment horizontal="left"/>
    </xf>
    <xf numFmtId="0" fontId="7" fillId="0" borderId="0" xfId="0" applyFont="1" applyFill="1" applyBorder="1" applyAlignment="1">
      <alignment horizontal="left"/>
    </xf>
    <xf numFmtId="164" fontId="7" fillId="6" borderId="0" xfId="0" applyNumberFormat="1" applyFont="1" applyFill="1" applyBorder="1" applyAlignment="1">
      <alignment horizontal="right"/>
    </xf>
    <xf numFmtId="164" fontId="7" fillId="0" borderId="0" xfId="0" applyNumberFormat="1" applyFont="1" applyFill="1" applyBorder="1"/>
    <xf numFmtId="164" fontId="5" fillId="0" borderId="0" xfId="0" applyNumberFormat="1" applyFont="1" applyFill="1"/>
    <xf numFmtId="1" fontId="7" fillId="6" borderId="0" xfId="0" applyNumberFormat="1" applyFont="1" applyFill="1" applyBorder="1" applyAlignment="1">
      <alignment horizontal="right"/>
    </xf>
    <xf numFmtId="165" fontId="7" fillId="6" borderId="0" xfId="0" applyNumberFormat="1" applyFont="1" applyFill="1" applyBorder="1" applyAlignment="1">
      <alignment horizontal="right"/>
    </xf>
    <xf numFmtId="1" fontId="36" fillId="6" borderId="0" xfId="0" applyNumberFormat="1" applyFont="1" applyFill="1" applyBorder="1" applyAlignment="1">
      <alignment horizontal="right"/>
    </xf>
    <xf numFmtId="164" fontId="36" fillId="0" borderId="0" xfId="0" applyNumberFormat="1" applyFont="1" applyFill="1" applyBorder="1" applyAlignment="1">
      <alignment horizontal="right"/>
    </xf>
    <xf numFmtId="164" fontId="36" fillId="0" borderId="0" xfId="0" applyNumberFormat="1" applyFont="1" applyFill="1" applyBorder="1"/>
    <xf numFmtId="164" fontId="47" fillId="0" borderId="0" xfId="0" applyNumberFormat="1" applyFont="1" applyFill="1"/>
    <xf numFmtId="165" fontId="36" fillId="6" borderId="0" xfId="0" applyNumberFormat="1" applyFont="1" applyFill="1" applyBorder="1" applyAlignment="1">
      <alignment horizontal="right"/>
    </xf>
    <xf numFmtId="0" fontId="36" fillId="0" borderId="0" xfId="0" applyFont="1" applyFill="1" applyBorder="1" applyAlignment="1">
      <alignment horizontal="right"/>
    </xf>
    <xf numFmtId="165" fontId="36" fillId="0" borderId="0" xfId="0" applyNumberFormat="1" applyFont="1" applyFill="1" applyBorder="1"/>
    <xf numFmtId="0" fontId="47" fillId="0" borderId="0" xfId="0" applyFont="1" applyFill="1"/>
    <xf numFmtId="0" fontId="36" fillId="6" borderId="6" xfId="0" applyFont="1" applyFill="1" applyBorder="1"/>
    <xf numFmtId="0" fontId="36" fillId="0" borderId="6" xfId="0" applyFont="1" applyFill="1" applyBorder="1"/>
    <xf numFmtId="0" fontId="7" fillId="0" borderId="6" xfId="0" applyFont="1" applyFill="1" applyBorder="1"/>
    <xf numFmtId="0" fontId="5" fillId="0" borderId="6" xfId="0" applyFont="1" applyFill="1" applyBorder="1"/>
    <xf numFmtId="1" fontId="7" fillId="0" borderId="0" xfId="0" applyNumberFormat="1" applyFont="1" applyFill="1" applyBorder="1"/>
    <xf numFmtId="1" fontId="5" fillId="0" borderId="0" xfId="0" applyNumberFormat="1" applyFont="1" applyFill="1"/>
    <xf numFmtId="0" fontId="7" fillId="6" borderId="0" xfId="0" applyFont="1" applyFill="1" applyBorder="1" applyAlignment="1">
      <alignment horizontal="right"/>
    </xf>
    <xf numFmtId="0" fontId="7" fillId="0" borderId="0" xfId="0" applyFont="1" applyFill="1" applyBorder="1" applyAlignment="1">
      <alignment horizontal="right"/>
    </xf>
    <xf numFmtId="164" fontId="36" fillId="6" borderId="0" xfId="0" applyNumberFormat="1" applyFont="1" applyFill="1" applyBorder="1" applyAlignment="1">
      <alignment horizontal="right"/>
    </xf>
    <xf numFmtId="1" fontId="36" fillId="0" borderId="0" xfId="0" applyNumberFormat="1" applyFont="1" applyFill="1" applyBorder="1"/>
    <xf numFmtId="1" fontId="47" fillId="0" borderId="0" xfId="0" applyNumberFormat="1" applyFont="1" applyFill="1"/>
    <xf numFmtId="0" fontId="36" fillId="6" borderId="0" xfId="0" applyFont="1" applyFill="1" applyBorder="1" applyAlignment="1">
      <alignment horizontal="right"/>
    </xf>
    <xf numFmtId="164" fontId="36" fillId="0" borderId="6" xfId="0" applyNumberFormat="1" applyFont="1" applyFill="1" applyBorder="1"/>
    <xf numFmtId="164" fontId="7" fillId="0" borderId="6" xfId="0" applyNumberFormat="1" applyFont="1" applyFill="1" applyBorder="1"/>
    <xf numFmtId="164" fontId="5" fillId="0" borderId="6" xfId="0" applyNumberFormat="1" applyFont="1" applyFill="1" applyBorder="1"/>
    <xf numFmtId="1" fontId="7" fillId="6" borderId="0" xfId="0" applyNumberFormat="1" applyFont="1" applyFill="1" applyBorder="1"/>
    <xf numFmtId="165" fontId="7" fillId="6" borderId="0" xfId="0" applyNumberFormat="1" applyFont="1" applyFill="1" applyBorder="1"/>
    <xf numFmtId="1" fontId="36" fillId="6" borderId="0" xfId="0" applyNumberFormat="1" applyFont="1" applyFill="1" applyBorder="1"/>
    <xf numFmtId="165" fontId="36" fillId="6" borderId="0" xfId="0" applyNumberFormat="1" applyFont="1" applyFill="1" applyBorder="1"/>
    <xf numFmtId="165" fontId="36" fillId="6" borderId="3" xfId="0" applyNumberFormat="1" applyFont="1" applyFill="1" applyBorder="1"/>
    <xf numFmtId="164" fontId="36" fillId="0" borderId="3" xfId="0" applyNumberFormat="1" applyFont="1" applyFill="1" applyBorder="1"/>
    <xf numFmtId="164" fontId="47" fillId="0" borderId="3" xfId="0" applyNumberFormat="1" applyFont="1" applyFill="1" applyBorder="1"/>
    <xf numFmtId="0" fontId="11" fillId="0" borderId="0" xfId="0" applyFont="1" applyFill="1" applyAlignment="1">
      <alignment vertical="center"/>
    </xf>
    <xf numFmtId="0" fontId="52" fillId="0" borderId="0" xfId="0" applyFont="1" applyFill="1" applyAlignment="1">
      <alignment vertical="center"/>
    </xf>
    <xf numFmtId="0" fontId="5" fillId="0" borderId="0" xfId="0" applyFont="1" applyFill="1" applyAlignment="1">
      <alignment vertical="center"/>
    </xf>
    <xf numFmtId="0" fontId="0" fillId="5" borderId="0" xfId="0" applyFill="1" applyBorder="1" applyAlignment="1">
      <alignment horizontal="right"/>
    </xf>
    <xf numFmtId="0" fontId="0" fillId="5" borderId="0" xfId="0" applyFill="1" applyBorder="1"/>
    <xf numFmtId="0" fontId="7" fillId="0" borderId="3" xfId="0" applyFont="1" applyFill="1" applyBorder="1" applyAlignment="1">
      <alignment horizontal="left" vertical="center"/>
    </xf>
    <xf numFmtId="0" fontId="36" fillId="5" borderId="3" xfId="0" applyFont="1" applyFill="1" applyBorder="1" applyAlignment="1">
      <alignment horizontal="left" vertical="center"/>
    </xf>
    <xf numFmtId="0" fontId="7" fillId="5" borderId="3" xfId="0" applyFont="1" applyFill="1" applyBorder="1" applyAlignment="1"/>
    <xf numFmtId="0" fontId="36" fillId="5" borderId="3" xfId="0" applyFont="1" applyFill="1" applyBorder="1" applyAlignment="1">
      <alignment horizontal="right"/>
    </xf>
    <xf numFmtId="0" fontId="7" fillId="5" borderId="0" xfId="0" applyFont="1" applyFill="1" applyBorder="1" applyAlignment="1"/>
    <xf numFmtId="0" fontId="48" fillId="5" borderId="0" xfId="0" applyFont="1" applyFill="1" applyBorder="1"/>
    <xf numFmtId="0" fontId="7" fillId="5" borderId="6" xfId="0" applyFont="1" applyFill="1" applyBorder="1"/>
    <xf numFmtId="0" fontId="40" fillId="5" borderId="0" xfId="0" applyFont="1" applyFill="1" applyBorder="1"/>
    <xf numFmtId="0" fontId="11" fillId="5" borderId="6" xfId="0" applyFont="1" applyFill="1" applyBorder="1" applyAlignment="1">
      <alignment horizontal="right" wrapText="1"/>
    </xf>
    <xf numFmtId="0" fontId="11" fillId="5" borderId="6" xfId="0" applyFont="1" applyFill="1" applyBorder="1" applyAlignment="1">
      <alignment horizontal="right"/>
    </xf>
    <xf numFmtId="0" fontId="40" fillId="0" borderId="0" xfId="81" applyFont="1"/>
    <xf numFmtId="0" fontId="7" fillId="0" borderId="0" xfId="81"/>
    <xf numFmtId="165" fontId="7" fillId="5" borderId="0" xfId="0" applyNumberFormat="1" applyFont="1" applyFill="1" applyBorder="1" applyAlignment="1">
      <alignment horizontal="right"/>
    </xf>
    <xf numFmtId="0" fontId="7" fillId="5" borderId="0" xfId="0" applyFont="1" applyFill="1" applyBorder="1" applyAlignment="1">
      <alignment horizontal="left"/>
    </xf>
    <xf numFmtId="1" fontId="7" fillId="5" borderId="0" xfId="0" applyNumberFormat="1" applyFont="1" applyFill="1" applyBorder="1"/>
    <xf numFmtId="0" fontId="36" fillId="5" borderId="0" xfId="0" applyFont="1" applyFill="1" applyBorder="1" applyAlignment="1">
      <alignment horizontal="left"/>
    </xf>
    <xf numFmtId="1" fontId="36" fillId="5" borderId="0" xfId="0" applyNumberFormat="1" applyFont="1" applyFill="1" applyBorder="1"/>
    <xf numFmtId="0" fontId="36" fillId="5" borderId="0" xfId="0" applyFont="1" applyFill="1" applyBorder="1"/>
    <xf numFmtId="1" fontId="7" fillId="5" borderId="0" xfId="0" applyNumberFormat="1" applyFont="1" applyFill="1" applyBorder="1" applyAlignment="1"/>
    <xf numFmtId="1" fontId="36" fillId="5" borderId="0" xfId="0" applyNumberFormat="1" applyFont="1" applyFill="1" applyBorder="1" applyAlignment="1"/>
    <xf numFmtId="165" fontId="7" fillId="5" borderId="0" xfId="0" applyNumberFormat="1" applyFont="1" applyFill="1" applyBorder="1"/>
    <xf numFmtId="165" fontId="7" fillId="5" borderId="0" xfId="0" applyNumberFormat="1" applyFont="1" applyFill="1" applyBorder="1" applyAlignment="1"/>
    <xf numFmtId="1" fontId="53" fillId="5" borderId="0" xfId="0" applyNumberFormat="1" applyFont="1" applyFill="1" applyBorder="1" applyAlignment="1">
      <alignment horizontal="right"/>
    </xf>
    <xf numFmtId="0" fontId="36" fillId="5" borderId="0" xfId="0" applyFont="1" applyFill="1" applyBorder="1" applyAlignment="1">
      <alignment horizontal="right"/>
    </xf>
    <xf numFmtId="164" fontId="36" fillId="5" borderId="0" xfId="0" applyNumberFormat="1" applyFont="1" applyFill="1" applyBorder="1"/>
    <xf numFmtId="166" fontId="39" fillId="5" borderId="0" xfId="82" applyNumberFormat="1" applyFont="1" applyFill="1" applyBorder="1" applyAlignment="1">
      <alignment horizontal="right" vertical="center"/>
    </xf>
    <xf numFmtId="0" fontId="36" fillId="5" borderId="0" xfId="0" applyFont="1" applyFill="1" applyBorder="1" applyAlignment="1"/>
    <xf numFmtId="164" fontId="36" fillId="5" borderId="0" xfId="0" applyNumberFormat="1" applyFont="1" applyFill="1" applyBorder="1" applyAlignment="1"/>
    <xf numFmtId="1" fontId="36" fillId="5" borderId="3" xfId="0" applyNumberFormat="1" applyFont="1" applyFill="1" applyBorder="1"/>
    <xf numFmtId="1" fontId="7" fillId="5" borderId="3" xfId="0" applyNumberFormat="1" applyFont="1" applyFill="1" applyBorder="1" applyAlignment="1"/>
    <xf numFmtId="164" fontId="36" fillId="5" borderId="3" xfId="0" applyNumberFormat="1" applyFont="1" applyFill="1" applyBorder="1" applyAlignment="1"/>
    <xf numFmtId="164" fontId="36" fillId="5" borderId="10" xfId="0" applyNumberFormat="1" applyFont="1" applyFill="1" applyBorder="1"/>
    <xf numFmtId="166" fontId="37" fillId="5" borderId="0" xfId="82" applyNumberFormat="1" applyFont="1" applyFill="1" applyBorder="1" applyAlignment="1">
      <alignment horizontal="right" vertical="center"/>
    </xf>
    <xf numFmtId="164" fontId="36" fillId="5" borderId="3" xfId="0" applyNumberFormat="1" applyFont="1" applyFill="1" applyBorder="1"/>
    <xf numFmtId="164" fontId="54" fillId="5" borderId="0" xfId="82" applyNumberFormat="1" applyFont="1" applyFill="1" applyBorder="1" applyAlignment="1">
      <alignment horizontal="center" vertical="center"/>
    </xf>
    <xf numFmtId="164" fontId="53" fillId="5" borderId="0" xfId="82" applyNumberFormat="1" applyFont="1" applyFill="1" applyBorder="1" applyAlignment="1">
      <alignment horizontal="center" vertical="center"/>
    </xf>
    <xf numFmtId="0" fontId="7" fillId="5" borderId="3" xfId="0" applyFont="1" applyFill="1" applyBorder="1"/>
    <xf numFmtId="0" fontId="36" fillId="5" borderId="3" xfId="0" applyFont="1" applyFill="1" applyBorder="1" applyAlignment="1"/>
    <xf numFmtId="0" fontId="12" fillId="0" borderId="0" xfId="0" applyFont="1"/>
    <xf numFmtId="1" fontId="5" fillId="5" borderId="0" xfId="10" applyNumberFormat="1" applyFont="1" applyFill="1" applyBorder="1"/>
    <xf numFmtId="1" fontId="0" fillId="0" borderId="0" xfId="0" applyNumberFormat="1"/>
    <xf numFmtId="1" fontId="0" fillId="0" borderId="6" xfId="0" applyNumberFormat="1" applyBorder="1"/>
    <xf numFmtId="1" fontId="27" fillId="0" borderId="0" xfId="0" applyNumberFormat="1" applyFont="1"/>
    <xf numFmtId="0" fontId="40" fillId="5" borderId="0" xfId="0" applyFont="1" applyFill="1" applyBorder="1" applyAlignment="1">
      <alignment wrapText="1"/>
    </xf>
    <xf numFmtId="0" fontId="7" fillId="5" borderId="0" xfId="0" applyFont="1" applyFill="1" applyBorder="1" applyAlignment="1">
      <alignment vertical="top"/>
    </xf>
    <xf numFmtId="0" fontId="38" fillId="5" borderId="0" xfId="0" applyFont="1" applyFill="1" applyBorder="1" applyAlignment="1">
      <alignment vertical="top" wrapText="1"/>
    </xf>
    <xf numFmtId="0" fontId="7" fillId="5" borderId="0" xfId="0" applyFont="1" applyFill="1" applyBorder="1" applyAlignment="1">
      <alignment vertical="top" wrapText="1"/>
    </xf>
    <xf numFmtId="0" fontId="11" fillId="5" borderId="6" xfId="0" applyFont="1" applyFill="1" applyBorder="1" applyAlignment="1">
      <alignment vertical="top" wrapText="1"/>
    </xf>
    <xf numFmtId="0" fontId="11" fillId="5" borderId="0" xfId="0" applyFont="1" applyFill="1" applyBorder="1" applyAlignment="1">
      <alignment vertical="top" wrapText="1"/>
    </xf>
    <xf numFmtId="0" fontId="11" fillId="5" borderId="0" xfId="0" applyFont="1" applyFill="1" applyAlignment="1">
      <alignment horizontal="right" vertical="center" wrapText="1"/>
    </xf>
    <xf numFmtId="0" fontId="5" fillId="5" borderId="3" xfId="0" applyFont="1" applyFill="1" applyBorder="1"/>
    <xf numFmtId="0" fontId="5" fillId="5" borderId="6" xfId="0" applyFont="1" applyFill="1" applyBorder="1"/>
    <xf numFmtId="0" fontId="7" fillId="5" borderId="6" xfId="0" applyFont="1" applyFill="1" applyBorder="1" applyAlignment="1">
      <alignment horizontal="right" vertical="center" wrapText="1"/>
    </xf>
    <xf numFmtId="0" fontId="28" fillId="5" borderId="0" xfId="0" applyFont="1" applyFill="1" applyBorder="1" applyAlignment="1">
      <alignment wrapText="1"/>
    </xf>
    <xf numFmtId="164" fontId="5" fillId="5" borderId="0" xfId="0" applyNumberFormat="1" applyFont="1" applyFill="1" applyAlignment="1">
      <alignment wrapText="1"/>
    </xf>
    <xf numFmtId="0" fontId="5" fillId="5" borderId="0" xfId="0" applyFont="1" applyFill="1" applyAlignment="1">
      <alignment vertical="top"/>
    </xf>
    <xf numFmtId="164" fontId="47" fillId="5" borderId="0" xfId="0" applyNumberFormat="1" applyFont="1" applyFill="1" applyAlignment="1">
      <alignment wrapText="1"/>
    </xf>
    <xf numFmtId="0" fontId="11" fillId="5" borderId="0" xfId="0" applyFont="1" applyFill="1" applyBorder="1" applyAlignment="1">
      <alignment horizontal="left"/>
    </xf>
    <xf numFmtId="0" fontId="28" fillId="5" borderId="0" xfId="0" applyFont="1" applyFill="1" applyAlignment="1">
      <alignment vertical="top" wrapText="1"/>
    </xf>
    <xf numFmtId="0" fontId="0" fillId="5" borderId="0" xfId="0" applyFont="1" applyFill="1" applyAlignment="1">
      <alignment vertical="top" wrapText="1"/>
    </xf>
    <xf numFmtId="0" fontId="11" fillId="5" borderId="0" xfId="1" applyFont="1" applyFill="1" applyAlignment="1">
      <alignment horizontal="left" vertical="top" wrapText="1"/>
    </xf>
    <xf numFmtId="0" fontId="7" fillId="5" borderId="0" xfId="1" applyFont="1" applyFill="1" applyAlignment="1">
      <alignment horizontal="left" vertical="top" wrapText="1"/>
    </xf>
    <xf numFmtId="9" fontId="0" fillId="5" borderId="0" xfId="22" applyFont="1" applyFill="1"/>
    <xf numFmtId="0" fontId="46" fillId="5" borderId="0" xfId="0" applyFont="1" applyFill="1" applyAlignment="1">
      <alignment vertical="top" wrapText="1"/>
    </xf>
    <xf numFmtId="0" fontId="43" fillId="5" borderId="3" xfId="0" applyFont="1" applyFill="1" applyBorder="1" applyAlignment="1">
      <alignment vertical="center" wrapText="1"/>
    </xf>
    <xf numFmtId="0" fontId="7" fillId="0" borderId="3" xfId="1" applyFont="1" applyFill="1" applyBorder="1"/>
    <xf numFmtId="0" fontId="7" fillId="0" borderId="0" xfId="75"/>
    <xf numFmtId="0" fontId="42" fillId="0" borderId="0" xfId="0" applyFont="1" applyBorder="1" applyAlignment="1">
      <alignment horizontal="right" vertical="center" wrapText="1" indent="1"/>
    </xf>
    <xf numFmtId="0" fontId="42" fillId="0" borderId="0" xfId="0" applyFont="1" applyFill="1" applyBorder="1" applyAlignment="1">
      <alignment horizontal="right" vertical="center" wrapText="1" indent="1"/>
    </xf>
    <xf numFmtId="164" fontId="42" fillId="0" borderId="0" xfId="0" applyNumberFormat="1" applyFont="1" applyAlignment="1">
      <alignment horizontal="right" vertical="center" wrapText="1"/>
    </xf>
    <xf numFmtId="164" fontId="42" fillId="0" borderId="0" xfId="0" applyNumberFormat="1" applyFont="1" applyFill="1" applyAlignment="1">
      <alignment horizontal="right" vertical="center" wrapText="1"/>
    </xf>
    <xf numFmtId="0" fontId="7" fillId="5" borderId="0" xfId="1" applyFont="1" applyFill="1" applyBorder="1" applyAlignment="1"/>
    <xf numFmtId="0" fontId="7" fillId="5" borderId="0" xfId="1" applyFont="1" applyFill="1" applyAlignment="1"/>
    <xf numFmtId="0" fontId="7" fillId="0" borderId="0" xfId="1" applyFont="1" applyFill="1" applyAlignment="1"/>
    <xf numFmtId="164" fontId="55" fillId="0" borderId="0" xfId="0" applyNumberFormat="1" applyFont="1" applyBorder="1"/>
    <xf numFmtId="0" fontId="47" fillId="5" borderId="0" xfId="0" applyFont="1" applyFill="1"/>
    <xf numFmtId="0" fontId="36" fillId="5" borderId="0" xfId="1" applyFont="1" applyFill="1" applyAlignment="1">
      <alignment wrapText="1"/>
    </xf>
    <xf numFmtId="0" fontId="55" fillId="0" borderId="0" xfId="0" applyFont="1"/>
    <xf numFmtId="164" fontId="55" fillId="0" borderId="0" xfId="0" applyNumberFormat="1" applyFont="1"/>
    <xf numFmtId="0" fontId="0" fillId="0" borderId="3" xfId="0" applyBorder="1"/>
    <xf numFmtId="0" fontId="0" fillId="0" borderId="6" xfId="0" applyBorder="1"/>
    <xf numFmtId="0" fontId="5" fillId="5" borderId="0" xfId="0" applyFont="1" applyFill="1" applyBorder="1" applyAlignment="1">
      <alignment horizontal="right" vertical="center" wrapText="1"/>
    </xf>
    <xf numFmtId="0" fontId="42" fillId="5" borderId="7" xfId="0" applyFont="1" applyFill="1" applyBorder="1" applyAlignment="1">
      <alignment vertical="center" wrapText="1"/>
    </xf>
    <xf numFmtId="0" fontId="43" fillId="5" borderId="7" xfId="0" applyFont="1" applyFill="1" applyBorder="1" applyAlignment="1">
      <alignment vertical="center" wrapText="1"/>
    </xf>
    <xf numFmtId="164" fontId="47" fillId="5" borderId="0" xfId="0" applyNumberFormat="1" applyFont="1" applyFill="1" applyBorder="1" applyAlignment="1">
      <alignment horizontal="right" vertical="center" wrapText="1"/>
    </xf>
    <xf numFmtId="10" fontId="5" fillId="5" borderId="9" xfId="10" applyNumberFormat="1" applyFont="1" applyFill="1" applyBorder="1"/>
    <xf numFmtId="0" fontId="47" fillId="5" borderId="0" xfId="10" applyNumberFormat="1" applyFont="1" applyFill="1" applyBorder="1"/>
    <xf numFmtId="164" fontId="47" fillId="5" borderId="0" xfId="10" applyNumberFormat="1" applyFont="1" applyFill="1" applyBorder="1"/>
    <xf numFmtId="1" fontId="47" fillId="5" borderId="0" xfId="0" applyNumberFormat="1" applyFont="1" applyFill="1"/>
    <xf numFmtId="0" fontId="36" fillId="5" borderId="0" xfId="1" applyFont="1" applyFill="1" applyAlignment="1">
      <alignment horizontal="left" wrapText="1"/>
    </xf>
    <xf numFmtId="0" fontId="43" fillId="5" borderId="8" xfId="0" applyFont="1" applyFill="1" applyBorder="1" applyAlignment="1">
      <alignment vertical="center" wrapText="1"/>
    </xf>
    <xf numFmtId="0" fontId="5" fillId="5" borderId="11" xfId="0" applyFont="1" applyFill="1" applyBorder="1"/>
    <xf numFmtId="0" fontId="7" fillId="5" borderId="0" xfId="1" applyFont="1" applyFill="1" applyAlignment="1">
      <alignment horizontal="left" wrapText="1"/>
    </xf>
    <xf numFmtId="0" fontId="12" fillId="0" borderId="0" xfId="0" applyFont="1" applyBorder="1" applyAlignment="1">
      <alignment horizontal="right"/>
    </xf>
    <xf numFmtId="0" fontId="12" fillId="0" borderId="0" xfId="0" applyFont="1" applyAlignment="1">
      <alignment horizontal="right"/>
    </xf>
    <xf numFmtId="0" fontId="7" fillId="0" borderId="0" xfId="76"/>
    <xf numFmtId="0" fontId="1" fillId="0" borderId="3" xfId="0" applyFont="1" applyBorder="1"/>
    <xf numFmtId="164" fontId="1" fillId="0" borderId="3" xfId="0" applyNumberFormat="1" applyFont="1" applyBorder="1"/>
    <xf numFmtId="0" fontId="5" fillId="0" borderId="0" xfId="0" applyFont="1" applyAlignment="1">
      <alignment horizontal="left"/>
    </xf>
    <xf numFmtId="0" fontId="1" fillId="5" borderId="0" xfId="0" applyFont="1" applyFill="1"/>
    <xf numFmtId="0" fontId="1" fillId="5" borderId="0" xfId="0" applyFont="1" applyFill="1" applyBorder="1"/>
    <xf numFmtId="0" fontId="12" fillId="5" borderId="3" xfId="0" applyFont="1" applyFill="1" applyBorder="1" applyAlignment="1">
      <alignment horizontal="right"/>
    </xf>
    <xf numFmtId="164" fontId="5" fillId="5" borderId="0" xfId="0" applyNumberFormat="1" applyFont="1" applyFill="1"/>
    <xf numFmtId="0" fontId="47" fillId="5" borderId="7" xfId="0" applyFont="1" applyFill="1" applyBorder="1"/>
    <xf numFmtId="164" fontId="47" fillId="5" borderId="0" xfId="0" applyNumberFormat="1" applyFont="1" applyFill="1"/>
    <xf numFmtId="0" fontId="1" fillId="5" borderId="8" xfId="0" applyFont="1" applyFill="1" applyBorder="1"/>
    <xf numFmtId="0" fontId="55" fillId="5" borderId="0" xfId="0" applyFont="1" applyFill="1"/>
    <xf numFmtId="0" fontId="1" fillId="5" borderId="6" xfId="0" applyFont="1" applyFill="1" applyBorder="1"/>
    <xf numFmtId="0" fontId="5" fillId="5" borderId="0" xfId="0" applyFont="1" applyFill="1" applyAlignment="1">
      <alignment horizontal="left"/>
    </xf>
    <xf numFmtId="0" fontId="57" fillId="5" borderId="0" xfId="77" applyFont="1" applyFill="1" applyBorder="1" applyAlignment="1">
      <alignment horizontal="left" vertical="top" wrapText="1"/>
    </xf>
    <xf numFmtId="0" fontId="57" fillId="5" borderId="0" xfId="77" applyFont="1" applyFill="1" applyBorder="1" applyAlignment="1">
      <alignment horizontal="left" vertical="top"/>
    </xf>
    <xf numFmtId="0" fontId="30" fillId="5" borderId="0" xfId="0" applyFont="1" applyFill="1" applyBorder="1" applyAlignment="1">
      <alignment horizontal="left" vertical="center"/>
    </xf>
    <xf numFmtId="0" fontId="32" fillId="5" borderId="0" xfId="0" applyFont="1" applyFill="1" applyBorder="1" applyAlignment="1">
      <alignment horizontal="left"/>
    </xf>
    <xf numFmtId="0" fontId="36" fillId="5" borderId="4" xfId="0" applyFont="1" applyFill="1" applyBorder="1"/>
    <xf numFmtId="0" fontId="58" fillId="5" borderId="4" xfId="0" applyFont="1" applyFill="1" applyBorder="1"/>
    <xf numFmtId="0" fontId="36" fillId="5" borderId="4" xfId="0" applyFont="1" applyFill="1" applyBorder="1" applyAlignment="1">
      <alignment horizontal="right"/>
    </xf>
    <xf numFmtId="0" fontId="7" fillId="5" borderId="4" xfId="0" applyFont="1" applyFill="1" applyBorder="1"/>
    <xf numFmtId="0" fontId="11" fillId="5" borderId="0" xfId="0" applyFont="1" applyFill="1" applyBorder="1" applyAlignment="1">
      <alignment horizontal="right" wrapText="1"/>
    </xf>
    <xf numFmtId="2" fontId="7" fillId="6" borderId="0" xfId="0" applyNumberFormat="1" applyFont="1" applyFill="1" applyBorder="1" applyAlignment="1">
      <alignment horizontal="right"/>
    </xf>
    <xf numFmtId="0" fontId="7" fillId="6" borderId="0" xfId="0" applyFont="1" applyFill="1" applyBorder="1"/>
    <xf numFmtId="166" fontId="7" fillId="5" borderId="0" xfId="0" applyNumberFormat="1" applyFont="1" applyFill="1" applyBorder="1"/>
    <xf numFmtId="2" fontId="7" fillId="6" borderId="0" xfId="0" applyNumberFormat="1" applyFont="1" applyFill="1" applyBorder="1"/>
    <xf numFmtId="2" fontId="7" fillId="5" borderId="0" xfId="0" applyNumberFormat="1" applyFont="1" applyFill="1" applyBorder="1"/>
    <xf numFmtId="2" fontId="7" fillId="5" borderId="0" xfId="0" applyNumberFormat="1" applyFont="1" applyFill="1" applyBorder="1" applyAlignment="1">
      <alignment horizontal="right"/>
    </xf>
    <xf numFmtId="170" fontId="7" fillId="5" borderId="0" xfId="0" applyNumberFormat="1" applyFont="1" applyFill="1" applyBorder="1"/>
    <xf numFmtId="1" fontId="53" fillId="6" borderId="0" xfId="0" applyNumberFormat="1" applyFont="1" applyFill="1" applyBorder="1" applyAlignment="1">
      <alignment horizontal="right"/>
    </xf>
    <xf numFmtId="164" fontId="53" fillId="5" borderId="0" xfId="83" applyNumberFormat="1" applyFont="1" applyFill="1" applyBorder="1" applyAlignment="1">
      <alignment horizontal="center" vertical="center"/>
    </xf>
    <xf numFmtId="164" fontId="53" fillId="5" borderId="0" xfId="83" applyNumberFormat="1" applyFont="1" applyFill="1" applyBorder="1" applyAlignment="1">
      <alignment horizontal="right" vertical="center"/>
    </xf>
    <xf numFmtId="1" fontId="36" fillId="6" borderId="3" xfId="0" applyNumberFormat="1" applyFont="1" applyFill="1" applyBorder="1"/>
    <xf numFmtId="164" fontId="53" fillId="5" borderId="3" xfId="83" applyNumberFormat="1" applyFont="1" applyFill="1" applyBorder="1" applyAlignment="1">
      <alignment horizontal="right" vertical="center"/>
    </xf>
    <xf numFmtId="164" fontId="54" fillId="5" borderId="0" xfId="83" applyNumberFormat="1" applyFont="1" applyFill="1" applyBorder="1" applyAlignment="1">
      <alignment horizontal="center" vertical="center"/>
    </xf>
    <xf numFmtId="166" fontId="7" fillId="0" borderId="0" xfId="0" applyNumberFormat="1" applyFont="1" applyFill="1" applyBorder="1"/>
    <xf numFmtId="170" fontId="7" fillId="0" borderId="0" xfId="0" applyNumberFormat="1" applyFont="1" applyFill="1" applyBorder="1"/>
    <xf numFmtId="0" fontId="56" fillId="0" borderId="0" xfId="85" applyFont="1" applyBorder="1" applyAlignment="1">
      <alignment horizontal="center" vertical="center" wrapText="1"/>
    </xf>
    <xf numFmtId="0" fontId="7" fillId="0" borderId="0" xfId="85"/>
    <xf numFmtId="0" fontId="57" fillId="0" borderId="0" xfId="85" applyFont="1" applyBorder="1" applyAlignment="1">
      <alignment horizontal="center" wrapText="1"/>
    </xf>
    <xf numFmtId="0" fontId="57" fillId="0" borderId="0" xfId="85" applyFont="1" applyBorder="1" applyAlignment="1">
      <alignment horizontal="center"/>
    </xf>
    <xf numFmtId="166" fontId="59" fillId="0" borderId="0" xfId="85" applyNumberFormat="1" applyFont="1" applyBorder="1" applyAlignment="1">
      <alignment horizontal="right" vertical="top"/>
    </xf>
    <xf numFmtId="0" fontId="36" fillId="6" borderId="0" xfId="0" applyFont="1" applyFill="1" applyBorder="1"/>
    <xf numFmtId="164" fontId="59" fillId="0" borderId="0" xfId="85" applyNumberFormat="1" applyFont="1" applyBorder="1" applyAlignment="1">
      <alignment horizontal="right" vertical="top"/>
    </xf>
    <xf numFmtId="0" fontId="60" fillId="5" borderId="3" xfId="0" applyFont="1" applyFill="1" applyBorder="1" applyAlignment="1">
      <alignment horizontal="left"/>
    </xf>
    <xf numFmtId="1" fontId="0" fillId="5" borderId="0" xfId="0" applyNumberFormat="1" applyFill="1" applyBorder="1"/>
    <xf numFmtId="0" fontId="32" fillId="5" borderId="0" xfId="0" applyFont="1" applyFill="1" applyBorder="1"/>
    <xf numFmtId="0" fontId="7" fillId="5" borderId="3" xfId="0" applyFont="1" applyFill="1" applyBorder="1" applyAlignment="1">
      <alignment vertical="center"/>
    </xf>
    <xf numFmtId="0" fontId="36" fillId="5" borderId="3" xfId="0" applyFont="1" applyFill="1" applyBorder="1" applyAlignment="1">
      <alignment vertical="center"/>
    </xf>
    <xf numFmtId="0" fontId="11" fillId="5" borderId="4" xfId="0" applyFont="1" applyFill="1" applyBorder="1"/>
    <xf numFmtId="0" fontId="11" fillId="6" borderId="0" xfId="0" applyFont="1" applyFill="1" applyBorder="1"/>
    <xf numFmtId="165" fontId="7" fillId="5" borderId="0" xfId="0" applyNumberFormat="1" applyFont="1" applyFill="1" applyBorder="1" applyAlignment="1">
      <alignment wrapText="1"/>
    </xf>
    <xf numFmtId="165" fontId="7" fillId="0" borderId="0" xfId="79" applyNumberFormat="1"/>
    <xf numFmtId="0" fontId="60" fillId="6" borderId="0" xfId="0" applyFont="1" applyFill="1" applyBorder="1" applyAlignment="1">
      <alignment horizontal="left"/>
    </xf>
    <xf numFmtId="1" fontId="36" fillId="5" borderId="0" xfId="0" applyNumberFormat="1" applyFont="1" applyFill="1" applyBorder="1" applyAlignment="1">
      <alignment wrapText="1"/>
    </xf>
    <xf numFmtId="0" fontId="36" fillId="6" borderId="3" xfId="0" applyFont="1" applyFill="1" applyBorder="1"/>
    <xf numFmtId="1" fontId="36" fillId="5" borderId="3" xfId="0" applyNumberFormat="1" applyFont="1" applyFill="1" applyBorder="1" applyAlignment="1">
      <alignment wrapText="1"/>
    </xf>
    <xf numFmtId="1" fontId="7" fillId="5" borderId="3" xfId="0" applyNumberFormat="1" applyFont="1" applyFill="1" applyBorder="1"/>
    <xf numFmtId="0" fontId="32" fillId="0" borderId="0" xfId="0" applyFont="1"/>
    <xf numFmtId="0" fontId="2" fillId="0" borderId="0" xfId="0" applyFont="1" applyFill="1" applyAlignment="1">
      <alignment wrapText="1"/>
    </xf>
    <xf numFmtId="0" fontId="18" fillId="0" borderId="0" xfId="2" applyFont="1" applyFill="1" applyAlignment="1" applyProtection="1">
      <alignment vertical="top"/>
      <protection locked="0"/>
    </xf>
    <xf numFmtId="0" fontId="18" fillId="0" borderId="0" xfId="2" quotePrefix="1" applyFont="1" applyFill="1" applyAlignment="1" applyProtection="1">
      <alignment vertical="top"/>
      <protection locked="0"/>
    </xf>
    <xf numFmtId="171" fontId="7" fillId="5" borderId="0" xfId="21" applyNumberFormat="1" applyFont="1" applyFill="1"/>
    <xf numFmtId="171" fontId="0" fillId="0" borderId="0" xfId="21" applyNumberFormat="1" applyFont="1"/>
    <xf numFmtId="171" fontId="0" fillId="0" borderId="0" xfId="21" applyNumberFormat="1" applyFont="1" applyBorder="1"/>
    <xf numFmtId="171" fontId="46" fillId="0" borderId="0" xfId="21" applyNumberFormat="1" applyFont="1"/>
    <xf numFmtId="171" fontId="28" fillId="0" borderId="0" xfId="21" applyNumberFormat="1" applyFont="1"/>
    <xf numFmtId="0" fontId="7" fillId="5" borderId="0" xfId="1" applyFont="1" applyFill="1" applyAlignment="1">
      <alignment vertical="center" wrapText="1"/>
    </xf>
    <xf numFmtId="0" fontId="36" fillId="5" borderId="3" xfId="1" applyFont="1" applyFill="1" applyBorder="1" applyAlignment="1">
      <alignment vertical="center" wrapText="1"/>
    </xf>
    <xf numFmtId="171" fontId="5" fillId="5" borderId="0" xfId="21" applyNumberFormat="1" applyFont="1" applyFill="1"/>
    <xf numFmtId="171" fontId="0" fillId="5" borderId="0" xfId="21" applyNumberFormat="1" applyFont="1" applyFill="1" applyAlignment="1">
      <alignment wrapText="1"/>
    </xf>
    <xf numFmtId="171" fontId="0" fillId="0" borderId="0" xfId="21" applyNumberFormat="1" applyFont="1" applyFill="1"/>
    <xf numFmtId="171" fontId="12" fillId="0" borderId="0" xfId="21" applyNumberFormat="1" applyFont="1" applyBorder="1" applyAlignment="1">
      <alignment horizontal="right" vertical="center" wrapText="1"/>
    </xf>
    <xf numFmtId="9" fontId="0" fillId="0" borderId="0" xfId="22" applyFont="1"/>
    <xf numFmtId="0" fontId="43" fillId="0" borderId="6" xfId="0" applyFont="1" applyBorder="1" applyAlignment="1">
      <alignment vertical="center" wrapText="1"/>
    </xf>
    <xf numFmtId="0" fontId="47" fillId="0" borderId="6" xfId="0" applyFont="1" applyBorder="1"/>
    <xf numFmtId="0" fontId="5" fillId="0" borderId="6" xfId="0" applyFont="1" applyBorder="1"/>
    <xf numFmtId="171" fontId="0" fillId="0" borderId="6" xfId="21" applyNumberFormat="1" applyFont="1" applyBorder="1"/>
    <xf numFmtId="171" fontId="0" fillId="0" borderId="0" xfId="21" applyNumberFormat="1" applyFont="1" applyAlignment="1"/>
    <xf numFmtId="0" fontId="61" fillId="0" borderId="0" xfId="0" applyFont="1"/>
    <xf numFmtId="0" fontId="62" fillId="0" borderId="0" xfId="0" applyFont="1"/>
    <xf numFmtId="164" fontId="62" fillId="0" borderId="0" xfId="0" applyNumberFormat="1" applyFont="1"/>
    <xf numFmtId="0" fontId="46" fillId="0" borderId="3" xfId="0" applyFont="1" applyBorder="1"/>
    <xf numFmtId="0" fontId="7" fillId="5" borderId="0" xfId="1" applyFont="1" applyFill="1" applyBorder="1"/>
    <xf numFmtId="10" fontId="5" fillId="5" borderId="0" xfId="10" applyNumberFormat="1" applyFont="1" applyFill="1" applyBorder="1"/>
    <xf numFmtId="0" fontId="7" fillId="5" borderId="0" xfId="1" applyFont="1" applyFill="1"/>
    <xf numFmtId="0" fontId="5" fillId="5" borderId="0" xfId="1" applyFont="1" applyFill="1"/>
    <xf numFmtId="0" fontId="7" fillId="5" borderId="0" xfId="1" applyFont="1" applyFill="1" applyAlignment="1">
      <alignment vertical="top"/>
    </xf>
    <xf numFmtId="0" fontId="5" fillId="5" borderId="0" xfId="0" applyFont="1" applyFill="1"/>
    <xf numFmtId="0" fontId="63" fillId="5" borderId="3" xfId="0" applyFont="1" applyFill="1" applyBorder="1"/>
    <xf numFmtId="0" fontId="63" fillId="5" borderId="0" xfId="0" applyFont="1" applyFill="1" applyBorder="1"/>
    <xf numFmtId="0" fontId="12" fillId="5" borderId="3" xfId="0" applyFont="1" applyFill="1" applyBorder="1" applyAlignment="1">
      <alignment horizontal="left" wrapText="1"/>
    </xf>
    <xf numFmtId="0" fontId="12" fillId="5" borderId="3" xfId="0" applyFont="1" applyFill="1" applyBorder="1" applyAlignment="1">
      <alignment horizontal="right" wrapText="1"/>
    </xf>
    <xf numFmtId="0" fontId="11" fillId="5" borderId="3" xfId="0" applyFont="1" applyFill="1" applyBorder="1" applyAlignment="1">
      <alignment horizontal="right" wrapText="1"/>
    </xf>
    <xf numFmtId="165" fontId="5" fillId="5" borderId="0" xfId="0" applyNumberFormat="1" applyFont="1" applyFill="1"/>
    <xf numFmtId="1" fontId="5" fillId="5" borderId="0" xfId="0" applyNumberFormat="1" applyFont="1" applyFill="1"/>
    <xf numFmtId="0" fontId="5" fillId="5" borderId="0" xfId="0" applyFont="1" applyFill="1" applyBorder="1"/>
    <xf numFmtId="1" fontId="5" fillId="5" borderId="0" xfId="0" applyNumberFormat="1" applyFont="1" applyFill="1" applyBorder="1"/>
    <xf numFmtId="165" fontId="5" fillId="5" borderId="0" xfId="0" applyNumberFormat="1" applyFont="1" applyFill="1" applyBorder="1"/>
    <xf numFmtId="0" fontId="5" fillId="5" borderId="3" xfId="0" applyFont="1" applyFill="1" applyBorder="1"/>
    <xf numFmtId="165" fontId="5" fillId="5" borderId="3" xfId="0" applyNumberFormat="1" applyFont="1" applyFill="1" applyBorder="1"/>
    <xf numFmtId="1" fontId="5" fillId="5" borderId="3" xfId="0" applyNumberFormat="1" applyFont="1" applyFill="1" applyBorder="1"/>
    <xf numFmtId="164" fontId="5" fillId="5" borderId="0" xfId="0" applyNumberFormat="1" applyFont="1" applyFill="1"/>
    <xf numFmtId="164" fontId="5" fillId="5" borderId="3" xfId="0" applyNumberFormat="1" applyFont="1" applyFill="1" applyBorder="1"/>
    <xf numFmtId="0" fontId="0" fillId="5" borderId="0" xfId="0" applyFill="1" applyAlignment="1">
      <alignment vertical="top"/>
    </xf>
    <xf numFmtId="0" fontId="0" fillId="5" borderId="0" xfId="0" applyFill="1" applyAlignment="1"/>
    <xf numFmtId="0" fontId="7" fillId="5" borderId="0" xfId="47" applyFont="1" applyFill="1" applyBorder="1" applyAlignment="1">
      <alignment horizontal="left"/>
    </xf>
    <xf numFmtId="165" fontId="5" fillId="5" borderId="0" xfId="0" applyNumberFormat="1" applyFont="1" applyFill="1" applyBorder="1" applyAlignment="1">
      <alignment horizontal="right"/>
    </xf>
    <xf numFmtId="2" fontId="5" fillId="5" borderId="0" xfId="0" applyNumberFormat="1" applyFont="1" applyFill="1"/>
    <xf numFmtId="0" fontId="7" fillId="5" borderId="0" xfId="6" applyFont="1" applyFill="1" applyBorder="1" applyAlignment="1">
      <alignment horizontal="left"/>
    </xf>
    <xf numFmtId="0" fontId="44" fillId="5" borderId="0" xfId="0" applyFont="1" applyFill="1"/>
    <xf numFmtId="165" fontId="44" fillId="5" borderId="0" xfId="0" applyNumberFormat="1" applyFont="1" applyFill="1"/>
    <xf numFmtId="1" fontId="44" fillId="5" borderId="0" xfId="0" applyNumberFormat="1" applyFont="1" applyFill="1"/>
    <xf numFmtId="2" fontId="44" fillId="5" borderId="0" xfId="0" applyNumberFormat="1" applyFont="1" applyFill="1"/>
    <xf numFmtId="2" fontId="5" fillId="5" borderId="0" xfId="0" applyNumberFormat="1" applyFont="1" applyFill="1" applyBorder="1"/>
    <xf numFmtId="164" fontId="7" fillId="5" borderId="0" xfId="0" applyNumberFormat="1" applyFont="1" applyFill="1" applyBorder="1"/>
    <xf numFmtId="0" fontId="5" fillId="5" borderId="0" xfId="1" applyFont="1" applyFill="1" applyBorder="1"/>
    <xf numFmtId="0" fontId="5" fillId="0" borderId="0" xfId="0" applyFont="1"/>
    <xf numFmtId="0" fontId="63" fillId="0" borderId="3" xfId="0" applyFont="1" applyBorder="1"/>
    <xf numFmtId="0" fontId="63" fillId="0" borderId="0" xfId="0" applyFont="1" applyBorder="1"/>
    <xf numFmtId="0" fontId="12" fillId="0" borderId="3" xfId="0" applyFont="1" applyBorder="1" applyAlignment="1">
      <alignment horizontal="left" wrapText="1"/>
    </xf>
    <xf numFmtId="0" fontId="12" fillId="0" borderId="3" xfId="0" applyFont="1" applyBorder="1" applyAlignment="1">
      <alignment horizontal="right" wrapText="1"/>
    </xf>
    <xf numFmtId="0" fontId="11" fillId="0" borderId="3" xfId="0" applyFont="1" applyBorder="1" applyAlignment="1">
      <alignment horizontal="right" wrapText="1"/>
    </xf>
    <xf numFmtId="164" fontId="36" fillId="5" borderId="0" xfId="0" applyNumberFormat="1" applyFont="1" applyFill="1" applyBorder="1"/>
    <xf numFmtId="165" fontId="5" fillId="0" borderId="0" xfId="0" applyNumberFormat="1" applyFont="1" applyFill="1" applyBorder="1"/>
    <xf numFmtId="1" fontId="5" fillId="0" borderId="0" xfId="0" applyNumberFormat="1" applyFont="1" applyFill="1" applyBorder="1"/>
    <xf numFmtId="0" fontId="5" fillId="0" borderId="0" xfId="0" applyFont="1" applyFill="1" applyBorder="1"/>
    <xf numFmtId="0" fontId="5" fillId="0" borderId="0" xfId="0" applyFont="1" applyBorder="1"/>
    <xf numFmtId="165" fontId="5" fillId="0" borderId="0" xfId="0" applyNumberFormat="1" applyFont="1" applyBorder="1"/>
    <xf numFmtId="0" fontId="0" fillId="0" borderId="0" xfId="0" applyAlignment="1">
      <alignment vertical="top"/>
    </xf>
    <xf numFmtId="0" fontId="0" fillId="0" borderId="0" xfId="0" applyAlignment="1"/>
    <xf numFmtId="0" fontId="5" fillId="0" borderId="3" xfId="0" applyFont="1" applyBorder="1"/>
    <xf numFmtId="1" fontId="44" fillId="5" borderId="0" xfId="0" applyNumberFormat="1" applyFont="1" applyFill="1" applyBorder="1"/>
    <xf numFmtId="0" fontId="5" fillId="0" borderId="3" xfId="0" applyFont="1" applyFill="1" applyBorder="1"/>
    <xf numFmtId="165" fontId="5" fillId="0" borderId="3" xfId="0" applyNumberFormat="1" applyFont="1" applyFill="1" applyBorder="1"/>
    <xf numFmtId="1" fontId="5" fillId="0" borderId="3" xfId="0" applyNumberFormat="1" applyFont="1" applyFill="1" applyBorder="1"/>
    <xf numFmtId="0" fontId="5" fillId="5" borderId="0" xfId="0" applyFont="1" applyFill="1" applyBorder="1" applyAlignment="1">
      <alignment horizontal="left" wrapText="1"/>
    </xf>
    <xf numFmtId="0" fontId="5" fillId="5" borderId="3" xfId="0" applyFont="1" applyFill="1" applyBorder="1" applyAlignment="1">
      <alignment horizontal="left" wrapText="1"/>
    </xf>
    <xf numFmtId="1" fontId="47" fillId="5" borderId="0" xfId="0" applyNumberFormat="1" applyFont="1" applyFill="1"/>
    <xf numFmtId="164" fontId="47" fillId="5" borderId="0" xfId="0" applyNumberFormat="1" applyFont="1" applyFill="1"/>
    <xf numFmtId="164" fontId="47" fillId="5" borderId="3" xfId="0" applyNumberFormat="1" applyFont="1" applyFill="1" applyBorder="1"/>
    <xf numFmtId="0" fontId="47" fillId="5" borderId="0" xfId="0" applyFont="1" applyFill="1"/>
    <xf numFmtId="165" fontId="47" fillId="5" borderId="0" xfId="0" applyNumberFormat="1" applyFont="1" applyFill="1" applyBorder="1"/>
    <xf numFmtId="1" fontId="47" fillId="5" borderId="0" xfId="0" applyNumberFormat="1" applyFont="1" applyFill="1" applyBorder="1"/>
    <xf numFmtId="0" fontId="36" fillId="5" borderId="0" xfId="6" applyFont="1" applyFill="1" applyBorder="1" applyAlignment="1">
      <alignment horizontal="left"/>
    </xf>
    <xf numFmtId="0" fontId="47" fillId="5" borderId="0" xfId="0" applyFont="1" applyFill="1" applyBorder="1"/>
    <xf numFmtId="0" fontId="47" fillId="5" borderId="3" xfId="0" applyFont="1" applyFill="1" applyBorder="1"/>
    <xf numFmtId="165" fontId="47" fillId="5" borderId="3" xfId="0" applyNumberFormat="1" applyFont="1" applyFill="1" applyBorder="1"/>
    <xf numFmtId="1" fontId="47" fillId="5" borderId="3" xfId="0" applyNumberFormat="1" applyFont="1" applyFill="1" applyBorder="1"/>
    <xf numFmtId="164" fontId="36" fillId="5" borderId="3" xfId="0" applyNumberFormat="1" applyFont="1" applyFill="1" applyBorder="1"/>
    <xf numFmtId="1" fontId="63" fillId="5" borderId="3" xfId="0" applyNumberFormat="1" applyFont="1" applyFill="1" applyBorder="1"/>
    <xf numFmtId="1" fontId="12" fillId="5" borderId="3" xfId="0" applyNumberFormat="1" applyFont="1" applyFill="1" applyBorder="1" applyAlignment="1">
      <alignment horizontal="right" wrapText="1"/>
    </xf>
    <xf numFmtId="0" fontId="7" fillId="5" borderId="0" xfId="1" applyFont="1" applyFill="1" applyAlignment="1">
      <alignment horizontal="left" wrapText="1"/>
    </xf>
    <xf numFmtId="0" fontId="31" fillId="5" borderId="0" xfId="24" applyFont="1" applyFill="1" applyAlignment="1">
      <alignment vertical="top"/>
    </xf>
    <xf numFmtId="0" fontId="31" fillId="0" borderId="0" xfId="24" applyFont="1" applyAlignment="1">
      <alignment vertical="top" wrapText="1"/>
    </xf>
    <xf numFmtId="0" fontId="31" fillId="0" borderId="0" xfId="27" applyFont="1" applyAlignment="1">
      <alignment vertical="top" wrapText="1"/>
    </xf>
    <xf numFmtId="0" fontId="32" fillId="5" borderId="0" xfId="16" applyFont="1" applyFill="1" applyBorder="1" applyAlignment="1">
      <alignment horizontal="left" vertical="top"/>
    </xf>
    <xf numFmtId="165" fontId="7" fillId="6" borderId="0" xfId="6" applyNumberFormat="1" applyFont="1" applyFill="1" applyBorder="1"/>
    <xf numFmtId="165" fontId="7" fillId="6" borderId="0" xfId="6" applyNumberFormat="1" applyFont="1" applyFill="1" applyBorder="1" applyAlignment="1">
      <alignment horizontal="right"/>
    </xf>
    <xf numFmtId="165" fontId="37" fillId="5" borderId="0" xfId="84" applyNumberFormat="1" applyFont="1" applyFill="1" applyBorder="1" applyAlignment="1">
      <alignment horizontal="right" vertical="center"/>
    </xf>
    <xf numFmtId="165" fontId="37" fillId="5" borderId="0" xfId="21" applyNumberFormat="1" applyFont="1" applyFill="1" applyBorder="1" applyAlignment="1">
      <alignment horizontal="right" vertical="center"/>
    </xf>
    <xf numFmtId="165" fontId="7" fillId="5" borderId="0" xfId="21" applyNumberFormat="1" applyFont="1" applyFill="1" applyBorder="1"/>
    <xf numFmtId="165" fontId="7" fillId="0" borderId="0" xfId="6" applyNumberFormat="1" applyFont="1" applyFill="1" applyBorder="1"/>
    <xf numFmtId="0" fontId="64" fillId="0" borderId="0" xfId="2" applyFont="1" applyFill="1" applyAlignment="1" applyProtection="1">
      <alignment vertical="top"/>
      <protection locked="0"/>
    </xf>
    <xf numFmtId="0" fontId="65" fillId="0" borderId="0" xfId="0" applyFont="1" applyFill="1" applyAlignment="1" applyProtection="1">
      <alignment vertical="top" wrapText="1"/>
      <protection locked="0"/>
    </xf>
    <xf numFmtId="0" fontId="64" fillId="0" borderId="0" xfId="2" quotePrefix="1" applyFont="1" applyFill="1" applyAlignment="1" applyProtection="1">
      <alignment vertical="top"/>
      <protection locked="0"/>
    </xf>
    <xf numFmtId="0" fontId="24" fillId="0" borderId="0" xfId="0" applyFont="1" applyFill="1" applyAlignment="1">
      <alignment wrapText="1"/>
    </xf>
    <xf numFmtId="0" fontId="19" fillId="0" borderId="0" xfId="2" applyFont="1" applyFill="1" applyAlignment="1">
      <alignment wrapText="1"/>
    </xf>
    <xf numFmtId="0" fontId="19" fillId="0" borderId="0" xfId="2" applyFont="1" applyAlignment="1">
      <alignment vertical="top" wrapText="1"/>
    </xf>
    <xf numFmtId="0" fontId="17" fillId="0" borderId="0" xfId="0" applyFont="1" applyFill="1" applyAlignment="1">
      <alignment horizontal="left" vertical="top" wrapText="1"/>
    </xf>
    <xf numFmtId="0" fontId="4" fillId="0" borderId="0" xfId="0" applyFont="1" applyFill="1" applyAlignment="1">
      <alignment horizontal="left" vertical="top" wrapText="1"/>
    </xf>
    <xf numFmtId="0" fontId="16" fillId="0" borderId="0" xfId="0" applyFont="1" applyFill="1" applyAlignment="1">
      <alignment horizontal="left" vertical="center" wrapText="1"/>
    </xf>
    <xf numFmtId="0" fontId="3" fillId="0" borderId="0" xfId="0" applyFont="1" applyFill="1" applyAlignment="1">
      <alignment horizontal="left" vertical="center" wrapText="1"/>
    </xf>
    <xf numFmtId="0" fontId="25" fillId="0" borderId="0" xfId="0" applyFont="1" applyFill="1" applyAlignment="1">
      <alignment wrapText="1"/>
    </xf>
    <xf numFmtId="0" fontId="0" fillId="0" borderId="0" xfId="0" applyFont="1" applyFill="1" applyAlignment="1">
      <alignment wrapText="1"/>
    </xf>
    <xf numFmtId="0" fontId="24" fillId="0" borderId="0" xfId="0" applyFont="1" applyFill="1" applyAlignment="1" applyProtection="1">
      <alignment vertical="top" wrapText="1"/>
      <protection locked="0"/>
    </xf>
    <xf numFmtId="0" fontId="25" fillId="0" borderId="0" xfId="0" applyFont="1" applyFill="1" applyAlignment="1" applyProtection="1">
      <alignment vertical="top" wrapText="1"/>
      <protection locked="0"/>
    </xf>
    <xf numFmtId="0" fontId="18" fillId="0" borderId="0" xfId="2" quotePrefix="1" applyFont="1" applyFill="1" applyBorder="1" applyAlignment="1" applyProtection="1">
      <alignment vertical="top" wrapText="1"/>
      <protection locked="0"/>
    </xf>
    <xf numFmtId="0" fontId="29" fillId="5" borderId="0" xfId="23" applyFont="1" applyFill="1" applyAlignment="1" applyProtection="1">
      <alignment vertical="top" wrapText="1"/>
      <protection locked="0"/>
    </xf>
    <xf numFmtId="0" fontId="29" fillId="5" borderId="0" xfId="0" applyFont="1" applyFill="1" applyAlignment="1" applyProtection="1">
      <alignment vertical="top" wrapText="1"/>
      <protection locked="0"/>
    </xf>
    <xf numFmtId="0" fontId="24" fillId="0" borderId="0" xfId="0" applyFont="1" applyFill="1" applyAlignment="1" applyProtection="1">
      <alignment horizontal="left" vertical="top" wrapText="1"/>
      <protection locked="0"/>
    </xf>
    <xf numFmtId="0" fontId="1" fillId="5" borderId="0" xfId="23" applyFont="1" applyFill="1" applyAlignment="1">
      <alignment vertical="top" wrapText="1"/>
    </xf>
    <xf numFmtId="0" fontId="24" fillId="0" borderId="0" xfId="0" applyFont="1" applyFill="1" applyAlignment="1">
      <alignment wrapText="1"/>
    </xf>
    <xf numFmtId="0" fontId="64" fillId="0" borderId="0" xfId="2" applyFont="1" applyFill="1" applyAlignment="1" applyProtection="1">
      <alignment vertical="top" wrapText="1"/>
      <protection locked="0"/>
    </xf>
    <xf numFmtId="0" fontId="66" fillId="0" borderId="0" xfId="0" applyFont="1" applyAlignment="1">
      <alignment vertical="top" wrapText="1"/>
    </xf>
    <xf numFmtId="0" fontId="23" fillId="0" borderId="0" xfId="18" applyFont="1" applyFill="1" applyAlignment="1" applyProtection="1">
      <alignment horizontal="left" vertical="top" wrapText="1"/>
      <protection locked="0"/>
    </xf>
    <xf numFmtId="0" fontId="30" fillId="5" borderId="0" xfId="6" applyFont="1" applyFill="1" applyBorder="1" applyAlignment="1">
      <alignment horizontal="left" vertical="center"/>
    </xf>
    <xf numFmtId="0" fontId="7" fillId="5" borderId="3" xfId="6" applyFont="1" applyFill="1" applyBorder="1" applyAlignment="1">
      <alignment horizontal="left"/>
    </xf>
    <xf numFmtId="0" fontId="36" fillId="5" borderId="3" xfId="6" applyFont="1" applyFill="1" applyBorder="1" applyAlignment="1">
      <alignment horizontal="right"/>
    </xf>
    <xf numFmtId="0" fontId="7" fillId="5" borderId="0" xfId="6" applyFont="1" applyFill="1" applyBorder="1" applyAlignment="1">
      <alignment horizontal="left" vertical="top" wrapText="1"/>
    </xf>
    <xf numFmtId="0" fontId="38" fillId="5" borderId="0" xfId="6" applyFont="1" applyFill="1" applyBorder="1" applyAlignment="1">
      <alignment horizontal="left" vertical="top" wrapText="1"/>
    </xf>
    <xf numFmtId="0" fontId="30" fillId="5" borderId="0" xfId="1" applyFont="1" applyFill="1" applyAlignment="1">
      <alignment horizontal="left" vertical="center"/>
    </xf>
    <xf numFmtId="1" fontId="12" fillId="5" borderId="4" xfId="10" applyNumberFormat="1" applyFont="1" applyFill="1" applyBorder="1" applyAlignment="1">
      <alignment horizontal="center" wrapText="1"/>
    </xf>
    <xf numFmtId="0" fontId="7" fillId="5" borderId="0" xfId="1" applyFont="1" applyFill="1" applyAlignment="1">
      <alignment horizontal="left" wrapText="1"/>
    </xf>
    <xf numFmtId="0" fontId="0" fillId="5" borderId="0" xfId="0" applyFill="1" applyAlignment="1">
      <alignment wrapText="1"/>
    </xf>
    <xf numFmtId="0" fontId="30" fillId="5" borderId="0" xfId="1" applyFont="1" applyFill="1" applyAlignment="1">
      <alignment horizontal="left" vertical="center" wrapText="1"/>
    </xf>
    <xf numFmtId="0" fontId="0" fillId="0" borderId="0" xfId="0" applyAlignment="1">
      <alignment horizontal="left" vertical="center" wrapText="1"/>
    </xf>
    <xf numFmtId="0" fontId="11" fillId="5" borderId="0" xfId="0" applyFont="1" applyFill="1" applyBorder="1" applyAlignment="1">
      <alignment vertical="top" wrapText="1"/>
    </xf>
    <xf numFmtId="0" fontId="7" fillId="5" borderId="0" xfId="0" applyFont="1" applyFill="1" applyBorder="1" applyAlignment="1">
      <alignment vertical="top" wrapText="1"/>
    </xf>
    <xf numFmtId="0" fontId="41" fillId="0" borderId="4" xfId="0" applyFont="1" applyBorder="1" applyAlignment="1">
      <alignment horizontal="center" vertical="center"/>
    </xf>
    <xf numFmtId="0" fontId="7" fillId="0" borderId="0" xfId="1" applyFont="1" applyFill="1" applyAlignment="1">
      <alignment horizontal="left" wrapText="1"/>
    </xf>
    <xf numFmtId="0" fontId="0" fillId="0" borderId="0" xfId="0" applyFill="1" applyAlignment="1">
      <alignment horizontal="left" wrapText="1"/>
    </xf>
    <xf numFmtId="0" fontId="30" fillId="5" borderId="0" xfId="6" applyFont="1" applyFill="1" applyBorder="1" applyAlignment="1">
      <alignment horizontal="left" vertical="center" wrapText="1"/>
    </xf>
    <xf numFmtId="0" fontId="7" fillId="5" borderId="0" xfId="0" applyFont="1" applyFill="1" applyBorder="1" applyAlignment="1">
      <alignment horizontal="left" vertical="center" wrapText="1"/>
    </xf>
    <xf numFmtId="0" fontId="5" fillId="5" borderId="0" xfId="0" applyFont="1" applyFill="1" applyAlignment="1">
      <alignment horizontal="left" vertical="top" wrapText="1"/>
    </xf>
    <xf numFmtId="0" fontId="7" fillId="5" borderId="0" xfId="1" applyFont="1" applyFill="1" applyAlignment="1">
      <alignment vertical="top" wrapText="1"/>
    </xf>
    <xf numFmtId="0" fontId="0" fillId="0" borderId="0" xfId="0" applyAlignment="1">
      <alignment vertical="top" wrapText="1"/>
    </xf>
    <xf numFmtId="0" fontId="7" fillId="5" borderId="0" xfId="1" applyFont="1" applyFill="1" applyAlignment="1">
      <alignment horizontal="left" vertical="top" wrapText="1"/>
    </xf>
    <xf numFmtId="0" fontId="0" fillId="5" borderId="0" xfId="0" applyFill="1" applyAlignment="1">
      <alignment horizontal="left" vertical="top" wrapText="1"/>
    </xf>
    <xf numFmtId="0" fontId="11" fillId="5" borderId="6" xfId="0" applyFont="1" applyFill="1" applyBorder="1" applyAlignment="1">
      <alignment vertical="top" wrapText="1"/>
    </xf>
    <xf numFmtId="0" fontId="41" fillId="0" borderId="4" xfId="0" applyFont="1" applyBorder="1" applyAlignment="1">
      <alignment horizontal="left" vertical="center"/>
    </xf>
    <xf numFmtId="0" fontId="7" fillId="0" borderId="3" xfId="0" applyFont="1" applyFill="1" applyBorder="1" applyAlignment="1">
      <alignment horizontal="left" wrapText="1"/>
    </xf>
    <xf numFmtId="0" fontId="0" fillId="0" borderId="3" xfId="0" applyFill="1" applyBorder="1" applyAlignment="1">
      <alignment horizontal="left" wrapText="1"/>
    </xf>
    <xf numFmtId="0" fontId="11" fillId="0" borderId="6" xfId="0" applyFont="1" applyFill="1" applyBorder="1" applyAlignment="1">
      <alignment horizontal="left" vertical="top" wrapText="1"/>
    </xf>
    <xf numFmtId="0" fontId="7" fillId="0" borderId="0" xfId="0" applyFont="1" applyFill="1" applyBorder="1" applyAlignment="1">
      <alignment horizontal="left" vertical="top" wrapText="1"/>
    </xf>
    <xf numFmtId="0" fontId="38" fillId="0" borderId="0" xfId="0" applyFont="1" applyFill="1" applyAlignment="1">
      <alignment horizontal="left" vertical="center" wrapText="1"/>
    </xf>
    <xf numFmtId="0" fontId="0" fillId="0" borderId="0" xfId="0" applyFill="1" applyAlignment="1">
      <alignment wrapText="1"/>
    </xf>
    <xf numFmtId="0" fontId="38" fillId="0"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38" fillId="5" borderId="0" xfId="0" applyFont="1" applyFill="1" applyBorder="1" applyAlignment="1">
      <alignment horizontal="left" vertical="top" wrapText="1"/>
    </xf>
    <xf numFmtId="0" fontId="30" fillId="5" borderId="0" xfId="0" applyFont="1" applyFill="1" applyBorder="1" applyAlignment="1">
      <alignment horizontal="left" vertical="center"/>
    </xf>
    <xf numFmtId="0" fontId="11" fillId="5" borderId="4" xfId="0" applyFont="1" applyFill="1" applyBorder="1" applyAlignment="1">
      <alignment horizontal="center" vertical="center" wrapText="1"/>
    </xf>
    <xf numFmtId="0" fontId="7" fillId="5" borderId="3" xfId="1" applyFont="1" applyFill="1" applyBorder="1" applyAlignment="1">
      <alignment horizontal="left" wrapText="1"/>
    </xf>
    <xf numFmtId="0" fontId="41" fillId="0" borderId="3" xfId="0" applyFont="1" applyBorder="1" applyAlignment="1">
      <alignment horizontal="center" vertical="center"/>
    </xf>
    <xf numFmtId="0" fontId="1" fillId="0" borderId="0" xfId="0" applyFont="1" applyAlignment="1">
      <alignment horizontal="left" vertical="center" wrapText="1"/>
    </xf>
    <xf numFmtId="0" fontId="11" fillId="5" borderId="12" xfId="0" applyFont="1" applyFill="1" applyBorder="1" applyAlignment="1">
      <alignment vertical="top" wrapText="1"/>
    </xf>
    <xf numFmtId="0" fontId="5" fillId="0" borderId="0" xfId="0" applyFont="1" applyAlignment="1">
      <alignment wrapText="1"/>
    </xf>
    <xf numFmtId="0" fontId="0" fillId="0" borderId="0" xfId="0" applyAlignment="1">
      <alignment wrapText="1"/>
    </xf>
    <xf numFmtId="0" fontId="57" fillId="5" borderId="0" xfId="77" applyFont="1" applyFill="1" applyBorder="1" applyAlignment="1">
      <alignment horizontal="left" vertical="top" wrapText="1"/>
    </xf>
    <xf numFmtId="0" fontId="57" fillId="5" borderId="0" xfId="77" applyFont="1" applyFill="1" applyBorder="1" applyAlignment="1">
      <alignment horizontal="left" wrapText="1"/>
    </xf>
    <xf numFmtId="0" fontId="56" fillId="5" borderId="0" xfId="77" applyFont="1" applyFill="1" applyBorder="1" applyAlignment="1">
      <alignment horizontal="center" vertical="center" wrapText="1"/>
    </xf>
    <xf numFmtId="0" fontId="0" fillId="5" borderId="0" xfId="0" applyFill="1" applyAlignment="1">
      <alignment horizontal="left" vertical="center" wrapText="1"/>
    </xf>
    <xf numFmtId="0" fontId="7" fillId="5" borderId="0" xfId="1" applyFont="1" applyFill="1" applyBorder="1" applyAlignment="1">
      <alignment wrapText="1"/>
    </xf>
    <xf numFmtId="0" fontId="11" fillId="5" borderId="13" xfId="0" applyFont="1" applyFill="1" applyBorder="1" applyAlignment="1">
      <alignment vertical="top" wrapText="1"/>
    </xf>
    <xf numFmtId="0" fontId="11" fillId="5" borderId="7" xfId="0" applyFont="1" applyFill="1" applyBorder="1" applyAlignment="1">
      <alignment vertical="top" wrapText="1"/>
    </xf>
    <xf numFmtId="0" fontId="7" fillId="5" borderId="8" xfId="0" applyFont="1" applyFill="1" applyBorder="1" applyAlignment="1">
      <alignment vertical="top" wrapText="1"/>
    </xf>
    <xf numFmtId="0" fontId="41" fillId="5" borderId="4" xfId="0" applyFont="1" applyFill="1" applyBorder="1" applyAlignment="1">
      <alignment horizontal="center" vertical="center"/>
    </xf>
    <xf numFmtId="0" fontId="5" fillId="5" borderId="0" xfId="0" applyFont="1" applyFill="1" applyAlignment="1">
      <alignment wrapText="1"/>
    </xf>
    <xf numFmtId="0" fontId="7" fillId="5" borderId="0" xfId="0" applyFont="1" applyFill="1" applyBorder="1" applyAlignment="1">
      <alignment horizontal="left"/>
    </xf>
    <xf numFmtId="0" fontId="36" fillId="5" borderId="3" xfId="0" applyFont="1" applyFill="1" applyBorder="1" applyAlignment="1">
      <alignment horizontal="right"/>
    </xf>
    <xf numFmtId="0" fontId="11" fillId="5" borderId="4" xfId="0" applyFont="1" applyFill="1" applyBorder="1" applyAlignment="1">
      <alignment horizontal="left"/>
    </xf>
    <xf numFmtId="0" fontId="7" fillId="5" borderId="0" xfId="0" applyFont="1" applyFill="1" applyBorder="1" applyAlignment="1">
      <alignment horizontal="left" wrapText="1"/>
    </xf>
    <xf numFmtId="0" fontId="38" fillId="5" borderId="0" xfId="0" applyFont="1" applyFill="1" applyBorder="1" applyAlignment="1">
      <alignment horizontal="left" wrapText="1"/>
    </xf>
    <xf numFmtId="0" fontId="5" fillId="5" borderId="0" xfId="0" applyFont="1" applyFill="1" applyBorder="1" applyAlignment="1">
      <alignment horizontal="left" vertical="center" wrapText="1"/>
    </xf>
    <xf numFmtId="0" fontId="5" fillId="0" borderId="0" xfId="0" applyFont="1" applyBorder="1" applyAlignment="1">
      <alignment horizontal="left" vertical="center" wrapText="1"/>
    </xf>
  </cellXfs>
  <cellStyles count="86">
    <cellStyle name="Comma" xfId="21" builtinId="3"/>
    <cellStyle name="Comma 2" xfId="3" xr:uid="{00000000-0005-0000-0000-000001000000}"/>
    <cellStyle name="Comma 2 2" xfId="28" xr:uid="{00000000-0005-0000-0000-000002000000}"/>
    <cellStyle name="Comma 3" xfId="4" xr:uid="{00000000-0005-0000-0000-000003000000}"/>
    <cellStyle name="Comma 3 2" xfId="71" xr:uid="{00000000-0005-0000-0000-000004000000}"/>
    <cellStyle name="Comma 4" xfId="72" xr:uid="{00000000-0005-0000-0000-000005000000}"/>
    <cellStyle name="Followed Hyperlink 2" xfId="18" xr:uid="{00000000-0005-0000-0000-000006000000}"/>
    <cellStyle name="Good 2" xfId="29" xr:uid="{00000000-0005-0000-0000-000007000000}"/>
    <cellStyle name="Hyperlink" xfId="2" builtinId="8"/>
    <cellStyle name="Hyperlink 2" xfId="5" xr:uid="{00000000-0005-0000-0000-000009000000}"/>
    <cellStyle name="Hyperlink 2 2" xfId="26" xr:uid="{00000000-0005-0000-0000-00000A000000}"/>
    <cellStyle name="Hyperlink 2 3" xfId="30" xr:uid="{00000000-0005-0000-0000-00000B000000}"/>
    <cellStyle name="Hyperlink 3" xfId="17" xr:uid="{00000000-0005-0000-0000-00000C000000}"/>
    <cellStyle name="Hyperlink 3 2" xfId="31" xr:uid="{00000000-0005-0000-0000-00000D000000}"/>
    <cellStyle name="Hyperlink 3 3" xfId="32" xr:uid="{00000000-0005-0000-0000-00000E000000}"/>
    <cellStyle name="Hyperlink 4" xfId="33" xr:uid="{00000000-0005-0000-0000-00000F000000}"/>
    <cellStyle name="Normal" xfId="0" builtinId="0"/>
    <cellStyle name="Normal 13" xfId="34" xr:uid="{00000000-0005-0000-0000-000011000000}"/>
    <cellStyle name="Normal 2" xfId="1" xr:uid="{00000000-0005-0000-0000-000012000000}"/>
    <cellStyle name="Normal 2 2" xfId="6" xr:uid="{00000000-0005-0000-0000-000013000000}"/>
    <cellStyle name="Normal 2 2 2" xfId="25" xr:uid="{00000000-0005-0000-0000-000014000000}"/>
    <cellStyle name="Normal 2 2 2 2" xfId="27" xr:uid="{00000000-0005-0000-0000-000015000000}"/>
    <cellStyle name="Normal 2 3" xfId="35" xr:uid="{00000000-0005-0000-0000-000016000000}"/>
    <cellStyle name="Normal 2 3 2" xfId="36" xr:uid="{00000000-0005-0000-0000-000017000000}"/>
    <cellStyle name="Normal 2 3 3" xfId="37" xr:uid="{00000000-0005-0000-0000-000018000000}"/>
    <cellStyle name="Normal 2 4" xfId="38" xr:uid="{00000000-0005-0000-0000-000019000000}"/>
    <cellStyle name="Normal 2 6" xfId="39" xr:uid="{00000000-0005-0000-0000-00001A000000}"/>
    <cellStyle name="Normal 3" xfId="7" xr:uid="{00000000-0005-0000-0000-00001B000000}"/>
    <cellStyle name="Normal 3 2" xfId="8" xr:uid="{00000000-0005-0000-0000-00001C000000}"/>
    <cellStyle name="Normal 3 2 2" xfId="40" xr:uid="{00000000-0005-0000-0000-00001D000000}"/>
    <cellStyle name="Normal 3 2 3" xfId="41" xr:uid="{00000000-0005-0000-0000-00001E000000}"/>
    <cellStyle name="Normal 3 3" xfId="42" xr:uid="{00000000-0005-0000-0000-00001F000000}"/>
    <cellStyle name="Normal 3 4" xfId="43" xr:uid="{00000000-0005-0000-0000-000020000000}"/>
    <cellStyle name="Normal 3 4 2" xfId="73" xr:uid="{00000000-0005-0000-0000-000021000000}"/>
    <cellStyle name="Normal 3 5" xfId="44" xr:uid="{00000000-0005-0000-0000-000022000000}"/>
    <cellStyle name="Normal 3 5 2" xfId="74" xr:uid="{00000000-0005-0000-0000-000023000000}"/>
    <cellStyle name="Normal 3 6" xfId="45" xr:uid="{00000000-0005-0000-0000-000024000000}"/>
    <cellStyle name="Normal 4" xfId="9" xr:uid="{00000000-0005-0000-0000-000025000000}"/>
    <cellStyle name="Normal 4 2" xfId="46" xr:uid="{00000000-0005-0000-0000-000026000000}"/>
    <cellStyle name="Normal 5" xfId="23" xr:uid="{00000000-0005-0000-0000-000027000000}"/>
    <cellStyle name="Normal 5 2" xfId="47" xr:uid="{00000000-0005-0000-0000-000028000000}"/>
    <cellStyle name="Normal 6" xfId="24" xr:uid="{00000000-0005-0000-0000-000029000000}"/>
    <cellStyle name="Normal 7" xfId="48" xr:uid="{00000000-0005-0000-0000-00002A000000}"/>
    <cellStyle name="Normal 7 2" xfId="49" xr:uid="{00000000-0005-0000-0000-00002B000000}"/>
    <cellStyle name="Normal_1 GEN HEALTH" xfId="68" xr:uid="{00000000-0005-0000-0000-00002C000000}"/>
    <cellStyle name="Normal_1 GEN HEALTH_1" xfId="70" xr:uid="{00000000-0005-0000-0000-00002D000000}"/>
    <cellStyle name="Normal_11 HYPERTENSION income" xfId="75" xr:uid="{00000000-0005-0000-0000-00002E000000}"/>
    <cellStyle name="Normal_13 HYPERTENSION Treatment" xfId="76" xr:uid="{00000000-0005-0000-0000-00002F000000}"/>
    <cellStyle name="Normal_14 HYPERTENSION control_1" xfId="77" xr:uid="{00000000-0005-0000-0000-000030000000}"/>
    <cellStyle name="Normal_3 CHRONIC PAIN income_1" xfId="78" xr:uid="{00000000-0005-0000-0000-000031000000}"/>
    <cellStyle name="Normal_4 HEIGHT_1 2" xfId="85" xr:uid="{00000000-0005-0000-0000-000032000000}"/>
    <cellStyle name="Normal_5 WEIGHT" xfId="79" xr:uid="{00000000-0005-0000-0000-000033000000}"/>
    <cellStyle name="Normal_6 Diagnosed DIABETES_1" xfId="80" xr:uid="{00000000-0005-0000-0000-000034000000}"/>
    <cellStyle name="Normal_9 HYPERTENSION" xfId="81" xr:uid="{00000000-0005-0000-0000-000035000000}"/>
    <cellStyle name="Normal_Sheet2" xfId="82" xr:uid="{00000000-0005-0000-0000-000036000000}"/>
    <cellStyle name="Normal_Sheet3" xfId="83" xr:uid="{00000000-0005-0000-0000-000037000000}"/>
    <cellStyle name="Normal_Sheet8" xfId="69" xr:uid="{00000000-0005-0000-0000-000038000000}"/>
    <cellStyle name="Normal_Sheet9" xfId="84" xr:uid="{00000000-0005-0000-0000-000039000000}"/>
    <cellStyle name="Normal_Tables for the publication - template" xfId="16" xr:uid="{00000000-0005-0000-0000-00003A000000}"/>
    <cellStyle name="Note 2" xfId="19" xr:uid="{00000000-0005-0000-0000-00003B000000}"/>
    <cellStyle name="Note 3" xfId="20" xr:uid="{00000000-0005-0000-0000-00003C000000}"/>
    <cellStyle name="Percent" xfId="22" builtinId="5"/>
    <cellStyle name="Percent 2" xfId="10" xr:uid="{00000000-0005-0000-0000-00003E000000}"/>
    <cellStyle name="Percent 3" xfId="11" xr:uid="{00000000-0005-0000-0000-00003F000000}"/>
    <cellStyle name="Percent 3 2" xfId="12" xr:uid="{00000000-0005-0000-0000-000040000000}"/>
    <cellStyle name="Percent 3 2 2" xfId="13" xr:uid="{00000000-0005-0000-0000-000041000000}"/>
    <cellStyle name="Percent 4" xfId="14" xr:uid="{00000000-0005-0000-0000-000042000000}"/>
    <cellStyle name="Percent 5" xfId="15" xr:uid="{00000000-0005-0000-0000-000043000000}"/>
    <cellStyle name="Percent 6" xfId="50" xr:uid="{00000000-0005-0000-0000-000044000000}"/>
    <cellStyle name="style1501081169478" xfId="51" xr:uid="{00000000-0005-0000-0000-000045000000}"/>
    <cellStyle name="style1501081169529" xfId="52" xr:uid="{00000000-0005-0000-0000-000046000000}"/>
    <cellStyle name="style1501081169578" xfId="53" xr:uid="{00000000-0005-0000-0000-000047000000}"/>
    <cellStyle name="style1501081169633" xfId="54" xr:uid="{00000000-0005-0000-0000-000048000000}"/>
    <cellStyle name="style1501083511362" xfId="55" xr:uid="{00000000-0005-0000-0000-000049000000}"/>
    <cellStyle name="style1501083511471" xfId="56" xr:uid="{00000000-0005-0000-0000-00004A000000}"/>
    <cellStyle name="style1501083511580" xfId="57" xr:uid="{00000000-0005-0000-0000-00004B000000}"/>
    <cellStyle name="style1501086507456" xfId="58" xr:uid="{00000000-0005-0000-0000-00004C000000}"/>
    <cellStyle name="style1501836096575" xfId="59" xr:uid="{00000000-0005-0000-0000-00004D000000}"/>
    <cellStyle name="style1501836096625" xfId="60" xr:uid="{00000000-0005-0000-0000-00004E000000}"/>
    <cellStyle name="style1501836096648" xfId="61" xr:uid="{00000000-0005-0000-0000-00004F000000}"/>
    <cellStyle name="style1501836096694" xfId="62" xr:uid="{00000000-0005-0000-0000-000050000000}"/>
    <cellStyle name="style1501836387187" xfId="63" xr:uid="{00000000-0005-0000-0000-000051000000}"/>
    <cellStyle name="style1501836387211" xfId="64" xr:uid="{00000000-0005-0000-0000-000052000000}"/>
    <cellStyle name="style1501836387235" xfId="65" xr:uid="{00000000-0005-0000-0000-000053000000}"/>
    <cellStyle name="style1504000920354" xfId="66" xr:uid="{00000000-0005-0000-0000-000054000000}"/>
    <cellStyle name="style1504000920455" xfId="67" xr:uid="{00000000-0005-0000-0000-000055000000}"/>
  </cellStyles>
  <dxfs count="0"/>
  <tableStyles count="0" defaultTableStyle="TableStyleMedium2" defaultPivotStyle="PivotStyleLight16"/>
  <colors>
    <mruColors>
      <color rgb="FF000000"/>
      <color rgb="FF00A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6896100</xdr:colOff>
      <xdr:row>1</xdr:row>
      <xdr:rowOff>57150</xdr:rowOff>
    </xdr:from>
    <xdr:to>
      <xdr:col>1</xdr:col>
      <xdr:colOff>8093784</xdr:colOff>
      <xdr:row>6</xdr:row>
      <xdr:rowOff>99595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00950" y="238125"/>
          <a:ext cx="1197684" cy="947320"/>
        </a:xfrm>
        <a:prstGeom prst="rect">
          <a:avLst/>
        </a:prstGeom>
      </xdr:spPr>
    </xdr:pic>
    <xdr:clientData/>
  </xdr:twoCellAnchor>
  <xdr:twoCellAnchor>
    <xdr:from>
      <xdr:col>0</xdr:col>
      <xdr:colOff>0</xdr:colOff>
      <xdr:row>52</xdr:row>
      <xdr:rowOff>95250</xdr:rowOff>
    </xdr:from>
    <xdr:to>
      <xdr:col>1</xdr:col>
      <xdr:colOff>76200</xdr:colOff>
      <xdr:row>54</xdr:row>
      <xdr:rowOff>38100</xdr:rowOff>
    </xdr:to>
    <xdr:pic>
      <xdr:nvPicPr>
        <xdr:cNvPr id="4" name="Picture 11" descr="Title: http://www.nationalarchives.gov.uk/doc/open-government-licence/version/3/">
          <a:hlinkClick xmlns:r="http://schemas.openxmlformats.org/officeDocument/2006/relationships" r:id="rId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r="-82" b="-612"/>
        <a:stretch>
          <a:fillRect/>
        </a:stretch>
      </xdr:blipFill>
      <xdr:spPr bwMode="auto">
        <a:xfrm>
          <a:off x="0" y="7486650"/>
          <a:ext cx="78105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6886575</xdr:colOff>
      <xdr:row>0</xdr:row>
      <xdr:rowOff>76200</xdr:rowOff>
    </xdr:from>
    <xdr:to>
      <xdr:col>2</xdr:col>
      <xdr:colOff>7059</xdr:colOff>
      <xdr:row>5</xdr:row>
      <xdr:rowOff>90070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77125" y="76200"/>
          <a:ext cx="969084" cy="9187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opulationHealthandSocialCare\PopulationHealth\Lifestyles\Publications\Health%20Survey%20(HSE)\2014\Trend%20tables\reformat%20tables\HSCIC-style-adult-trend%20tables-exampl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WORKDOCS\HSE\DATA\Trends\Trend%20tables\2014\to%20HSCIC2\HSCIC-style-adult-trend%20tables-examp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
      <sheetName val=" 1 BLOOD PRESSURE"/>
      <sheetName val="Sheet2"/>
      <sheetName val="Sheet3"/>
    </sheetNames>
    <sheetDataSet>
      <sheetData sheetId="0"/>
      <sheetData sheetId="1">
        <row r="1">
          <cell r="A1" t="str">
            <v>Table 1  Blood pressure level using Omron values and 2003 definition,a,b by survey year, age and sex</v>
          </cell>
        </row>
      </sheetData>
      <sheetData sheetId="2"/>
      <sheetData sheetId="3"/>
    </sheetDataSet>
  </externalBook>
</externalLink>
</file>

<file path=xl/theme/theme1.xml><?xml version="1.0" encoding="utf-8"?>
<a:theme xmlns:a="http://schemas.openxmlformats.org/drawingml/2006/main" name="HSCIC_Corporate">
  <a:themeElements>
    <a:clrScheme name="NHS Digital THEME - Black000">
      <a:dk1>
        <a:srgbClr val="000000"/>
      </a:dk1>
      <a:lt1>
        <a:srgbClr val="FFFFFF"/>
      </a:lt1>
      <a:dk2>
        <a:srgbClr val="033F85"/>
      </a:dk2>
      <a:lt2>
        <a:srgbClr val="F9F9F9"/>
      </a:lt2>
      <a:accent1>
        <a:srgbClr val="005EB8"/>
      </a:accent1>
      <a:accent2>
        <a:srgbClr val="84919C"/>
      </a:accent2>
      <a:accent3>
        <a:srgbClr val="003087"/>
      </a:accent3>
      <a:accent4>
        <a:srgbClr val="71CCEF"/>
      </a:accent4>
      <a:accent5>
        <a:srgbClr val="D0D5D6"/>
      </a:accent5>
      <a:accent6>
        <a:srgbClr val="424D58"/>
      </a:accent6>
      <a:hlink>
        <a:srgbClr val="003087"/>
      </a:hlink>
      <a:folHlink>
        <a:srgbClr val="7C2855"/>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ationalarchives.gov.uk/doc/open-government-licence" TargetMode="External"/><Relationship Id="rId7" Type="http://schemas.openxmlformats.org/officeDocument/2006/relationships/drawing" Target="../drawings/drawing1.xml"/><Relationship Id="rId2" Type="http://schemas.openxmlformats.org/officeDocument/2006/relationships/hyperlink" Target="mailto:psi@nationalarchives.gsi.gov.uk" TargetMode="External"/><Relationship Id="rId1" Type="http://schemas.openxmlformats.org/officeDocument/2006/relationships/hyperlink" Target="mailto:psi@nationalarchives.gsi.gov.uk" TargetMode="External"/><Relationship Id="rId6" Type="http://schemas.openxmlformats.org/officeDocument/2006/relationships/printerSettings" Target="../printerSettings/printerSettings1.bin"/><Relationship Id="rId5" Type="http://schemas.openxmlformats.org/officeDocument/2006/relationships/hyperlink" Target="https://digital.nhs.uk/pubs/hse2017" TargetMode="External"/><Relationship Id="rId4" Type="http://schemas.openxmlformats.org/officeDocument/2006/relationships/hyperlink" Target="http://www.nationalarchives.gov.uk/doc/open-government-lice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igital.nhs.uk/pubs/hse2017"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8:G63"/>
  <sheetViews>
    <sheetView showGridLines="0" tabSelected="1" zoomScaleNormal="100" workbookViewId="0"/>
  </sheetViews>
  <sheetFormatPr defaultColWidth="9" defaultRowHeight="14.25"/>
  <cols>
    <col min="1" max="1" width="16.625" style="1" customWidth="1"/>
    <col min="2" max="2" width="109.375" style="1" customWidth="1"/>
    <col min="3" max="16384" width="9" style="1"/>
  </cols>
  <sheetData>
    <row r="8" spans="1:2" ht="33.75" customHeight="1">
      <c r="A8" s="560" t="s">
        <v>17</v>
      </c>
      <c r="B8" s="561"/>
    </row>
    <row r="9" spans="1:2" ht="30.75" customHeight="1">
      <c r="A9" s="558" t="s">
        <v>18</v>
      </c>
      <c r="B9" s="559"/>
    </row>
    <row r="10" spans="1:2">
      <c r="A10" s="571" t="s">
        <v>19</v>
      </c>
      <c r="B10" s="571"/>
    </row>
    <row r="11" spans="1:2">
      <c r="A11" s="555" t="s">
        <v>280</v>
      </c>
      <c r="B11" s="556" t="s">
        <v>281</v>
      </c>
    </row>
    <row r="12" spans="1:2">
      <c r="A12" s="563"/>
      <c r="B12" s="563"/>
    </row>
    <row r="13" spans="1:2" ht="15">
      <c r="A13" s="562" t="s">
        <v>0</v>
      </c>
      <c r="B13" s="562"/>
    </row>
    <row r="14" spans="1:2">
      <c r="A14" s="570" t="s">
        <v>20</v>
      </c>
      <c r="B14" s="570"/>
    </row>
    <row r="15" spans="1:2">
      <c r="A15" s="563"/>
      <c r="B15" s="563"/>
    </row>
    <row r="16" spans="1:2" ht="14.25" customHeight="1">
      <c r="A16" s="565" t="s">
        <v>1</v>
      </c>
      <c r="B16" s="565"/>
    </row>
    <row r="17" spans="1:2" s="448" customFormat="1" ht="14.25" customHeight="1">
      <c r="A17" s="449" t="s">
        <v>198</v>
      </c>
      <c r="B17" s="15"/>
    </row>
    <row r="18" spans="1:2" s="448" customFormat="1" ht="14.25" customHeight="1">
      <c r="A18" s="449" t="s">
        <v>192</v>
      </c>
      <c r="B18" s="15"/>
    </row>
    <row r="19" spans="1:2" s="448" customFormat="1" ht="14.25" customHeight="1">
      <c r="A19" s="449" t="s">
        <v>191</v>
      </c>
      <c r="B19" s="15"/>
    </row>
    <row r="20" spans="1:2" s="448" customFormat="1" ht="14.25" customHeight="1">
      <c r="A20" s="449" t="s">
        <v>201</v>
      </c>
      <c r="B20" s="15"/>
    </row>
    <row r="21" spans="1:2" s="448" customFormat="1" ht="14.25" customHeight="1">
      <c r="A21" s="449" t="s">
        <v>190</v>
      </c>
      <c r="B21" s="15"/>
    </row>
    <row r="22" spans="1:2" s="448" customFormat="1" ht="14.25" customHeight="1">
      <c r="A22" s="450" t="s">
        <v>200</v>
      </c>
      <c r="B22" s="15"/>
    </row>
    <row r="23" spans="1:2" s="448" customFormat="1" ht="14.25" customHeight="1">
      <c r="A23" s="449" t="s">
        <v>199</v>
      </c>
      <c r="B23" s="15"/>
    </row>
    <row r="24" spans="1:2" s="448" customFormat="1" ht="14.25" customHeight="1">
      <c r="A24" s="449" t="s">
        <v>189</v>
      </c>
      <c r="B24" s="15"/>
    </row>
    <row r="25" spans="1:2" s="448" customFormat="1" ht="14.25" customHeight="1">
      <c r="A25" s="449" t="s">
        <v>188</v>
      </c>
      <c r="B25" s="15"/>
    </row>
    <row r="26" spans="1:2" s="448" customFormat="1" ht="14.25" customHeight="1">
      <c r="A26" s="449" t="s">
        <v>187</v>
      </c>
      <c r="B26" s="15"/>
    </row>
    <row r="27" spans="1:2" s="448" customFormat="1" ht="14.25" customHeight="1">
      <c r="A27" s="449" t="s">
        <v>136</v>
      </c>
      <c r="B27" s="15"/>
    </row>
    <row r="28" spans="1:2" s="448" customFormat="1" ht="14.25" customHeight="1">
      <c r="A28" s="449" t="s">
        <v>143</v>
      </c>
      <c r="B28" s="15"/>
    </row>
    <row r="29" spans="1:2" s="448" customFormat="1" ht="14.25" customHeight="1">
      <c r="A29" s="450" t="s">
        <v>196</v>
      </c>
      <c r="B29" s="15"/>
    </row>
    <row r="30" spans="1:2" s="448" customFormat="1" ht="14.25" customHeight="1">
      <c r="A30" s="449" t="s">
        <v>197</v>
      </c>
      <c r="B30" s="15"/>
    </row>
    <row r="31" spans="1:2" s="448" customFormat="1" ht="14.25" customHeight="1">
      <c r="A31" s="552" t="s">
        <v>256</v>
      </c>
      <c r="B31" s="553"/>
    </row>
    <row r="32" spans="1:2" s="448" customFormat="1" ht="14.25" customHeight="1">
      <c r="A32" s="552" t="s">
        <v>257</v>
      </c>
      <c r="B32" s="553"/>
    </row>
    <row r="33" spans="1:2" s="448" customFormat="1" ht="14.25" customHeight="1">
      <c r="A33" s="552" t="s">
        <v>258</v>
      </c>
      <c r="B33" s="553"/>
    </row>
    <row r="34" spans="1:2" s="448" customFormat="1" ht="14.25" customHeight="1">
      <c r="A34" s="552" t="s">
        <v>259</v>
      </c>
      <c r="B34" s="553"/>
    </row>
    <row r="35" spans="1:2" s="448" customFormat="1" ht="14.25" customHeight="1">
      <c r="A35" s="554" t="s">
        <v>260</v>
      </c>
      <c r="B35" s="553"/>
    </row>
    <row r="36" spans="1:2" s="448" customFormat="1" ht="14.25" customHeight="1">
      <c r="A36" s="552" t="s">
        <v>261</v>
      </c>
      <c r="B36" s="553"/>
    </row>
    <row r="37" spans="1:2" ht="14.25" customHeight="1">
      <c r="A37" s="572"/>
      <c r="B37" s="573"/>
    </row>
    <row r="38" spans="1:2">
      <c r="A38" s="566"/>
      <c r="B38" s="566"/>
    </row>
    <row r="39" spans="1:2" ht="15" customHeight="1">
      <c r="A39" s="565" t="s">
        <v>2</v>
      </c>
      <c r="B39" s="565"/>
    </row>
    <row r="40" spans="1:2" ht="14.25" customHeight="1">
      <c r="A40" s="567" t="s">
        <v>21</v>
      </c>
      <c r="B40" s="567"/>
    </row>
    <row r="41" spans="1:2" ht="33.75" customHeight="1">
      <c r="A41" s="568" t="s">
        <v>264</v>
      </c>
      <c r="B41" s="568"/>
    </row>
    <row r="42" spans="1:2">
      <c r="A42" s="566"/>
      <c r="B42" s="566"/>
    </row>
    <row r="43" spans="1:2" ht="15" customHeight="1">
      <c r="A43" s="565" t="s">
        <v>3</v>
      </c>
      <c r="B43" s="565"/>
    </row>
    <row r="44" spans="1:2" ht="15" customHeight="1">
      <c r="A44" s="564" t="s">
        <v>262</v>
      </c>
      <c r="B44" s="564"/>
    </row>
    <row r="45" spans="1:2" ht="14.25" customHeight="1">
      <c r="A45" s="564" t="s">
        <v>282</v>
      </c>
      <c r="B45" s="564"/>
    </row>
    <row r="46" spans="1:2" ht="14.25" customHeight="1">
      <c r="A46" s="564" t="s">
        <v>4</v>
      </c>
      <c r="B46" s="564"/>
    </row>
    <row r="47" spans="1:2" ht="14.25" customHeight="1">
      <c r="A47" s="564" t="s">
        <v>5</v>
      </c>
      <c r="B47" s="564"/>
    </row>
    <row r="48" spans="1:2" ht="14.25" customHeight="1">
      <c r="A48" s="564" t="s">
        <v>6</v>
      </c>
      <c r="B48" s="564"/>
    </row>
    <row r="49" spans="1:7" ht="14.25" customHeight="1">
      <c r="A49" s="14"/>
      <c r="B49" s="14"/>
    </row>
    <row r="50" spans="1:7" ht="15.75">
      <c r="A50" s="569" t="s">
        <v>7</v>
      </c>
      <c r="B50" s="569"/>
      <c r="G50" s="2"/>
    </row>
    <row r="51" spans="1:7" ht="14.25" customHeight="1">
      <c r="A51" s="569" t="s">
        <v>8</v>
      </c>
      <c r="B51" s="569"/>
      <c r="G51" s="2"/>
    </row>
    <row r="52" spans="1:7" ht="14.25" customHeight="1">
      <c r="A52" s="569"/>
      <c r="B52" s="569"/>
      <c r="G52" s="3"/>
    </row>
    <row r="53" spans="1:7" ht="14.25" customHeight="1">
      <c r="A53" s="569"/>
      <c r="B53" s="569"/>
      <c r="G53" s="3"/>
    </row>
    <row r="54" spans="1:7" ht="14.25" customHeight="1">
      <c r="A54" s="569"/>
      <c r="B54" s="569"/>
      <c r="G54" s="3"/>
    </row>
    <row r="55" spans="1:7" ht="14.25" customHeight="1">
      <c r="A55" s="569"/>
      <c r="B55" s="569"/>
      <c r="G55" s="4"/>
    </row>
    <row r="56" spans="1:7" ht="30" customHeight="1">
      <c r="A56" s="569" t="s">
        <v>9</v>
      </c>
      <c r="B56" s="569"/>
      <c r="G56" s="3"/>
    </row>
    <row r="57" spans="1:7" s="5" customFormat="1">
      <c r="A57" s="569" t="s">
        <v>10</v>
      </c>
      <c r="B57" s="569" t="s">
        <v>10</v>
      </c>
      <c r="C57" s="13"/>
      <c r="D57" s="13"/>
      <c r="E57" s="13"/>
      <c r="F57" s="13"/>
      <c r="G57" s="6"/>
    </row>
    <row r="58" spans="1:7" s="5" customFormat="1" ht="15" customHeight="1">
      <c r="A58" s="574" t="s">
        <v>11</v>
      </c>
      <c r="B58" s="574" t="s">
        <v>11</v>
      </c>
      <c r="C58" s="13"/>
      <c r="D58" s="13"/>
      <c r="E58" s="13"/>
      <c r="F58" s="13"/>
      <c r="G58" s="6"/>
    </row>
    <row r="59" spans="1:7" s="5" customFormat="1" ht="15" customHeight="1">
      <c r="A59" s="569" t="s">
        <v>12</v>
      </c>
      <c r="B59" s="569" t="s">
        <v>12</v>
      </c>
      <c r="C59" s="13"/>
      <c r="D59" s="13"/>
      <c r="E59" s="13"/>
      <c r="F59" s="13"/>
      <c r="G59" s="6"/>
    </row>
    <row r="60" spans="1:7" ht="15" customHeight="1">
      <c r="A60" s="569" t="s">
        <v>13</v>
      </c>
      <c r="B60" s="569" t="s">
        <v>13</v>
      </c>
      <c r="G60" s="7"/>
    </row>
    <row r="61" spans="1:7" ht="15" customHeight="1">
      <c r="A61" s="569" t="s">
        <v>14</v>
      </c>
      <c r="B61" s="569" t="s">
        <v>14</v>
      </c>
      <c r="G61" s="3"/>
    </row>
    <row r="62" spans="1:7" ht="15">
      <c r="G62" s="3"/>
    </row>
    <row r="63" spans="1:7" ht="15">
      <c r="G63" s="7"/>
    </row>
  </sheetData>
  <mergeCells count="32">
    <mergeCell ref="A58:B58"/>
    <mergeCell ref="A59:B59"/>
    <mergeCell ref="A60:B60"/>
    <mergeCell ref="A61:B61"/>
    <mergeCell ref="A54:B54"/>
    <mergeCell ref="A55:B55"/>
    <mergeCell ref="A56:B56"/>
    <mergeCell ref="A57:B57"/>
    <mergeCell ref="A52:B52"/>
    <mergeCell ref="A53:B53"/>
    <mergeCell ref="A14:B14"/>
    <mergeCell ref="A10:B10"/>
    <mergeCell ref="A46:B46"/>
    <mergeCell ref="A48:B48"/>
    <mergeCell ref="A50:B50"/>
    <mergeCell ref="A51:B51"/>
    <mergeCell ref="A47:B47"/>
    <mergeCell ref="A37:B37"/>
    <mergeCell ref="A9:B9"/>
    <mergeCell ref="A8:B8"/>
    <mergeCell ref="A13:B13"/>
    <mergeCell ref="A12:B12"/>
    <mergeCell ref="A45:B45"/>
    <mergeCell ref="A39:B39"/>
    <mergeCell ref="A16:B16"/>
    <mergeCell ref="A43:B43"/>
    <mergeCell ref="A15:B15"/>
    <mergeCell ref="A38:B38"/>
    <mergeCell ref="A40:B40"/>
    <mergeCell ref="A41:B41"/>
    <mergeCell ref="A42:B42"/>
    <mergeCell ref="A44:B44"/>
  </mergeCells>
  <hyperlinks>
    <hyperlink ref="B61" r:id="rId1" display="mailto:psi@nationalarchives.gsi.gov.uk" xr:uid="{00000000-0004-0000-0000-000000000000}"/>
    <hyperlink ref="A61" r:id="rId2" display="mailto:psi@nationalarchives.gsi.gov.uk" xr:uid="{00000000-0004-0000-0000-000001000000}"/>
    <hyperlink ref="B58" r:id="rId3" display="http://www.nationalarchives.gov.uk/doc/open-government-licence" xr:uid="{00000000-0004-0000-0000-000002000000}"/>
    <hyperlink ref="A58" r:id="rId4" display="http://www.nationalarchives.gov.uk/doc/open-government-licence" xr:uid="{00000000-0004-0000-0000-000003000000}"/>
    <hyperlink ref="A30" location="'Table 14'!A1" display="Table 14  Mean weight, by survey year, age and sex" xr:uid="{00000000-0004-0000-0000-000004000000}"/>
    <hyperlink ref="A29" location="'Table 13'!A1" display="Table 13  Mean height, by survey year, age and sex" xr:uid="{00000000-0004-0000-0000-000005000000}"/>
    <hyperlink ref="A28" location="'Table 12'!A1" display="Table 12: Control of hypertension among participants on treatment for hypertension, by age and sex" xr:uid="{00000000-0004-0000-0000-000006000000}"/>
    <hyperlink ref="A27" location="'Table 11'!A1" display="Table 11: Detection and treatment of hypertension among participants with survey-defined hypertension, by age and sex" xr:uid="{00000000-0004-0000-0000-000007000000}"/>
    <hyperlink ref="A25" location="'Table 9'!A1" display="Table 9: Prevalence of hypertension, by quintile of equivalised household income and sex" xr:uid="{00000000-0004-0000-0000-000008000000}"/>
    <hyperlink ref="A24" location="'Table 8'!A1" display="Table 8: Prevalence of hypertension, by region and sex" xr:uid="{00000000-0004-0000-0000-000009000000}"/>
    <hyperlink ref="A23" location="'Table 7'!A1" display="Table 7:  Prevalence of hypertension,by survey year, age and sex" xr:uid="{00000000-0004-0000-0000-00000A000000}"/>
    <hyperlink ref="A22" location="'Table 6'!A1" display="'Table 6:  Prevalence of raised total cholesterol, by survey year, age and sex" xr:uid="{00000000-0004-0000-0000-00000B000000}"/>
    <hyperlink ref="A21" location="'Table 5'!A1" display="Table 5: Prevalence of total diabetes, including diagnosed and undiagnosed, by survey year, age and sex" xr:uid="{00000000-0004-0000-0000-00000C000000}"/>
    <hyperlink ref="A26" location="'Table 10'!A1" display="Table 10: Systolic blood pressure, by age and sex" xr:uid="{00000000-0004-0000-0000-00000D000000}"/>
    <hyperlink ref="A20" location="'Table 4'!A1" display="Table 4  Prevalence of doctor-diagnosed diabetes, by survey year, age and sex" xr:uid="{00000000-0004-0000-0000-00000E000000}"/>
    <hyperlink ref="A19" location="'Table 3'!A1" display="Table 3: Prevalence of chronic pain, by quintile of equivalised household income and sex" xr:uid="{00000000-0004-0000-0000-00000F000000}"/>
    <hyperlink ref="A18" location="'Table 2'!A1" display="Table 2: Prevalence of chronic pain, by age and sex" xr:uid="{00000000-0004-0000-0000-000010000000}"/>
    <hyperlink ref="A17" location="'Table 1'!A1" display="Table 1   General health, longstanding illness and acute sickness,1 by survey year and sex" xr:uid="{00000000-0004-0000-0000-000011000000}"/>
    <hyperlink ref="A31" location="'Table specifications'!A1" display="Table specifications" xr:uid="{00000000-0004-0000-0000-000012000000}"/>
    <hyperlink ref="A32" location="'Table A1'!A1" display="Table A1: True standard errors and 95% confidence intervals for general health, by age and sex" xr:uid="{00000000-0004-0000-0000-000013000000}"/>
    <hyperlink ref="A33" location="'Table A2'!A1" display="Table A2: True standard errors and 95% confidence intervals for chronic pain among adults, by age and sex" xr:uid="{00000000-0004-0000-0000-000014000000}"/>
    <hyperlink ref="A34" location="'Table A3'!A1" display="Table A3: True standard errors and 95% confidence intervals for doctor-diagnosed diabetes among adults, by age and sex" xr:uid="{00000000-0004-0000-0000-000015000000}"/>
    <hyperlink ref="A35" location="'Table A4'!A1" display="Table A4: True standard errors and 95% confidence intervals for raised total cholesterol among adults, by age and sex" xr:uid="{00000000-0004-0000-0000-000016000000}"/>
    <hyperlink ref="A36" location="'Table A5'!A1" display="Table A5: True standard errors and 95% confidence intervals for blood pressure level among adults, by age and sex" xr:uid="{00000000-0004-0000-0000-000017000000}"/>
    <hyperlink ref="B11" r:id="rId5" xr:uid="{FA420FDC-52B0-4C92-BE55-9BF96E0C3256}"/>
  </hyperlinks>
  <pageMargins left="0.70866141732283472" right="0.70866141732283472" top="0.74803149606299213" bottom="0.74803149606299213" header="0.31496062992125984" footer="0.31496062992125984"/>
  <pageSetup paperSize="9" scale="67" orientation="portrait" r:id="rId6"/>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70"/>
  <sheetViews>
    <sheetView showGridLines="0" zoomScaleNormal="100" workbookViewId="0">
      <pane xSplit="1" ySplit="5" topLeftCell="B6" activePane="bottomRight" state="frozen"/>
      <selection pane="topRight" activeCell="B1" sqref="B1"/>
      <selection pane="bottomLeft" activeCell="A6" sqref="A6"/>
      <selection pane="bottomRight" activeCell="A5" sqref="A5"/>
    </sheetView>
  </sheetViews>
  <sheetFormatPr defaultColWidth="8" defaultRowHeight="14.25"/>
  <cols>
    <col min="1" max="1" width="24.25" style="228" customWidth="1"/>
    <col min="2" max="2" width="13.25" style="228" customWidth="1"/>
    <col min="3" max="10" width="10.75" style="228" customWidth="1"/>
    <col min="11" max="16384" width="8" style="228"/>
  </cols>
  <sheetData>
    <row r="1" spans="1:10" s="79" customFormat="1" ht="21.75" customHeight="1">
      <c r="A1" s="580" t="s">
        <v>189</v>
      </c>
      <c r="B1" s="580"/>
      <c r="C1" s="580"/>
      <c r="D1" s="580"/>
      <c r="E1" s="580"/>
      <c r="F1" s="580"/>
      <c r="G1" s="580"/>
      <c r="H1" s="580"/>
      <c r="I1" s="580"/>
      <c r="J1" s="580"/>
    </row>
    <row r="2" spans="1:10" s="79" customFormat="1" ht="21" customHeight="1">
      <c r="A2" s="80" t="s">
        <v>111</v>
      </c>
      <c r="B2" s="80"/>
      <c r="C2" s="80"/>
      <c r="D2" s="80"/>
      <c r="E2" s="80"/>
      <c r="F2" s="80"/>
      <c r="G2" s="80"/>
      <c r="H2" s="80"/>
      <c r="I2" s="80"/>
      <c r="J2" s="80"/>
    </row>
    <row r="3" spans="1:10" s="85" customFormat="1" ht="12.75" customHeight="1">
      <c r="A3" s="340" t="s">
        <v>112</v>
      </c>
      <c r="B3" s="610" t="s">
        <v>113</v>
      </c>
      <c r="C3" s="610"/>
      <c r="D3" s="610"/>
      <c r="E3" s="610"/>
      <c r="F3" s="610"/>
      <c r="G3" s="610"/>
      <c r="H3" s="610"/>
      <c r="I3" s="610"/>
      <c r="J3" s="610"/>
    </row>
    <row r="4" spans="1:10" s="85" customFormat="1" ht="25.5" customHeight="1">
      <c r="A4" s="341"/>
      <c r="B4" s="342" t="s">
        <v>114</v>
      </c>
      <c r="C4" s="342" t="s">
        <v>115</v>
      </c>
      <c r="D4" s="342" t="s">
        <v>116</v>
      </c>
      <c r="E4" s="342" t="s">
        <v>117</v>
      </c>
      <c r="F4" s="342" t="s">
        <v>118</v>
      </c>
      <c r="G4" s="342" t="s">
        <v>119</v>
      </c>
      <c r="H4" s="342" t="s">
        <v>120</v>
      </c>
      <c r="I4" s="342" t="s">
        <v>121</v>
      </c>
      <c r="J4" s="342" t="s">
        <v>122</v>
      </c>
    </row>
    <row r="5" spans="1:10" s="85" customFormat="1" ht="12.75">
      <c r="A5" s="343"/>
      <c r="B5" s="89" t="s">
        <v>36</v>
      </c>
      <c r="C5" s="89" t="s">
        <v>36</v>
      </c>
      <c r="D5" s="89" t="s">
        <v>36</v>
      </c>
      <c r="E5" s="89" t="s">
        <v>36</v>
      </c>
      <c r="F5" s="89" t="s">
        <v>36</v>
      </c>
      <c r="G5" s="89" t="s">
        <v>36</v>
      </c>
      <c r="H5" s="89" t="s">
        <v>36</v>
      </c>
      <c r="I5" s="89" t="s">
        <v>36</v>
      </c>
      <c r="J5" s="89" t="s">
        <v>36</v>
      </c>
    </row>
    <row r="6" spans="1:10" s="85" customFormat="1" ht="12.75">
      <c r="A6" s="344"/>
      <c r="B6" s="345"/>
      <c r="C6" s="345"/>
      <c r="D6" s="345"/>
      <c r="E6" s="345"/>
      <c r="F6" s="345"/>
      <c r="G6" s="345"/>
      <c r="H6" s="345"/>
      <c r="I6" s="345"/>
      <c r="J6" s="345"/>
    </row>
    <row r="7" spans="1:10" s="85" customFormat="1" ht="15">
      <c r="A7" s="126" t="s">
        <v>37</v>
      </c>
      <c r="B7" s="346"/>
      <c r="C7" s="346"/>
      <c r="D7" s="346"/>
      <c r="E7" s="346"/>
      <c r="F7" s="346"/>
      <c r="G7" s="346"/>
      <c r="H7" s="346"/>
      <c r="I7" s="346"/>
      <c r="J7" s="346"/>
    </row>
    <row r="8" spans="1:10" s="85" customFormat="1" ht="15">
      <c r="A8" s="126" t="s">
        <v>123</v>
      </c>
      <c r="B8" s="346"/>
      <c r="C8" s="346"/>
      <c r="D8" s="346"/>
      <c r="E8" s="346"/>
      <c r="F8" s="346"/>
      <c r="G8" s="346"/>
      <c r="H8" s="346"/>
      <c r="I8" s="346"/>
      <c r="J8" s="346"/>
    </row>
    <row r="9" spans="1:10" s="85" customFormat="1" ht="12.75">
      <c r="A9" s="306" t="s">
        <v>96</v>
      </c>
      <c r="B9" s="347">
        <v>75.407799726525369</v>
      </c>
      <c r="C9" s="347">
        <v>69.259780441289436</v>
      </c>
      <c r="D9" s="347">
        <v>70.424665207911957</v>
      </c>
      <c r="E9" s="347">
        <v>67.232976183184775</v>
      </c>
      <c r="F9" s="347">
        <v>73.682427898116416</v>
      </c>
      <c r="G9" s="347">
        <v>71.432216680333099</v>
      </c>
      <c r="H9" s="347">
        <v>79.486661268510545</v>
      </c>
      <c r="I9" s="347">
        <v>71.21396199063544</v>
      </c>
      <c r="J9" s="347">
        <v>65.922420002939504</v>
      </c>
    </row>
    <row r="10" spans="1:10" s="85" customFormat="1" ht="12.75">
      <c r="A10" s="306" t="s">
        <v>97</v>
      </c>
      <c r="B10" s="347">
        <v>10.784341135875779</v>
      </c>
      <c r="C10" s="347">
        <v>10.300963993719634</v>
      </c>
      <c r="D10" s="347">
        <v>7.3704228422752998</v>
      </c>
      <c r="E10" s="347">
        <v>13.197380403304223</v>
      </c>
      <c r="F10" s="347">
        <v>9.2160417673511112</v>
      </c>
      <c r="G10" s="347">
        <v>13.324523374142071</v>
      </c>
      <c r="H10" s="347">
        <v>6.7401977308607179</v>
      </c>
      <c r="I10" s="347">
        <v>11.033963587475741</v>
      </c>
      <c r="J10" s="347">
        <v>14.428063968374691</v>
      </c>
    </row>
    <row r="11" spans="1:10" s="348" customFormat="1" ht="12.75">
      <c r="A11" s="306" t="s">
        <v>98</v>
      </c>
      <c r="B11" s="347">
        <v>5.5801115793854574</v>
      </c>
      <c r="C11" s="347">
        <v>5.1318060605307707</v>
      </c>
      <c r="D11" s="347">
        <v>7.5594080163873976</v>
      </c>
      <c r="E11" s="347">
        <v>5.154189899546795</v>
      </c>
      <c r="F11" s="347">
        <v>5.3938061441127143</v>
      </c>
      <c r="G11" s="347">
        <v>3.6680310491882797</v>
      </c>
      <c r="H11" s="347">
        <v>5.3892982382486139</v>
      </c>
      <c r="I11" s="347">
        <v>4.5903136841228696</v>
      </c>
      <c r="J11" s="347">
        <v>6.6571169696125958</v>
      </c>
    </row>
    <row r="12" spans="1:10" s="348" customFormat="1" ht="12.75">
      <c r="A12" s="306" t="s">
        <v>99</v>
      </c>
      <c r="B12" s="347">
        <v>8.2277475582133661</v>
      </c>
      <c r="C12" s="347">
        <v>15.307449504460138</v>
      </c>
      <c r="D12" s="347">
        <v>14.645503933425408</v>
      </c>
      <c r="E12" s="347">
        <v>14.415453513964144</v>
      </c>
      <c r="F12" s="347">
        <v>11.707724190419775</v>
      </c>
      <c r="G12" s="347">
        <v>11.57522889633646</v>
      </c>
      <c r="H12" s="347">
        <v>8.3838427623800555</v>
      </c>
      <c r="I12" s="347">
        <v>13.161760737765857</v>
      </c>
      <c r="J12" s="347">
        <v>12.992399059073289</v>
      </c>
    </row>
    <row r="13" spans="1:10" s="348" customFormat="1" ht="12.75">
      <c r="A13" s="308" t="s">
        <v>100</v>
      </c>
      <c r="B13" s="349">
        <v>24.592200273474603</v>
      </c>
      <c r="C13" s="349">
        <v>30.740219558710542</v>
      </c>
      <c r="D13" s="349">
        <v>29.575334792088107</v>
      </c>
      <c r="E13" s="349">
        <v>32.767023816815161</v>
      </c>
      <c r="F13" s="349">
        <v>26.317572101883599</v>
      </c>
      <c r="G13" s="349">
        <v>28.567783319666809</v>
      </c>
      <c r="H13" s="349">
        <v>20.513338731489387</v>
      </c>
      <c r="I13" s="349">
        <v>28.786038009364468</v>
      </c>
      <c r="J13" s="349">
        <v>34.077579997060575</v>
      </c>
    </row>
    <row r="14" spans="1:10" s="348" customFormat="1" ht="15">
      <c r="A14" s="350" t="s">
        <v>124</v>
      </c>
      <c r="B14" s="351"/>
      <c r="C14" s="351"/>
      <c r="D14" s="351"/>
      <c r="E14" s="351"/>
      <c r="F14" s="351"/>
      <c r="G14" s="351"/>
      <c r="H14" s="351"/>
      <c r="I14" s="351"/>
      <c r="J14" s="351"/>
    </row>
    <row r="15" spans="1:10" s="348" customFormat="1" ht="12.75">
      <c r="A15" s="306" t="s">
        <v>96</v>
      </c>
      <c r="B15" s="97">
        <v>78.713096273738358</v>
      </c>
      <c r="C15" s="97">
        <v>70.147108882590331</v>
      </c>
      <c r="D15" s="97">
        <v>72.409489205447613</v>
      </c>
      <c r="E15" s="97">
        <v>69.887543788574519</v>
      </c>
      <c r="F15" s="97">
        <v>69.78356835351822</v>
      </c>
      <c r="G15" s="97">
        <v>73.08915040088371</v>
      </c>
      <c r="H15" s="97">
        <v>77.163193864474152</v>
      </c>
      <c r="I15" s="97">
        <v>72.963241710135279</v>
      </c>
      <c r="J15" s="97">
        <v>69.608497024816344</v>
      </c>
    </row>
    <row r="16" spans="1:10" s="348" customFormat="1" ht="12.75">
      <c r="A16" s="306" t="s">
        <v>97</v>
      </c>
      <c r="B16" s="97">
        <v>9.2864367974207518</v>
      </c>
      <c r="C16" s="97">
        <v>10.127857964494099</v>
      </c>
      <c r="D16" s="97">
        <v>6.676420023359861</v>
      </c>
      <c r="E16" s="97">
        <v>11.466183621993375</v>
      </c>
      <c r="F16" s="97">
        <v>10.378628305513949</v>
      </c>
      <c r="G16" s="97">
        <v>12.654822650689965</v>
      </c>
      <c r="H16" s="97">
        <v>7.4338311687022953</v>
      </c>
      <c r="I16" s="97">
        <v>9.4020136842761026</v>
      </c>
      <c r="J16" s="97">
        <v>12.682750207141655</v>
      </c>
    </row>
    <row r="17" spans="1:10" s="348" customFormat="1" ht="12.75">
      <c r="A17" s="306" t="s">
        <v>98</v>
      </c>
      <c r="B17" s="97">
        <v>4.7603623909455273</v>
      </c>
      <c r="C17" s="97">
        <v>4.7639681098782205</v>
      </c>
      <c r="D17" s="97">
        <v>6.9087170047784152</v>
      </c>
      <c r="E17" s="97">
        <v>4.3552185591517372</v>
      </c>
      <c r="F17" s="97">
        <v>6.4000397577921584</v>
      </c>
      <c r="G17" s="97">
        <v>3.1926432102014393</v>
      </c>
      <c r="H17" s="97">
        <v>6.3549119128597606</v>
      </c>
      <c r="I17" s="97">
        <v>4.3673765455823386</v>
      </c>
      <c r="J17" s="97">
        <v>5.6550382818917901</v>
      </c>
    </row>
    <row r="18" spans="1:10" s="348" customFormat="1" ht="12.75">
      <c r="A18" s="306" t="s">
        <v>99</v>
      </c>
      <c r="B18" s="97">
        <v>7.2401045378953812</v>
      </c>
      <c r="C18" s="97">
        <v>14.961065043037355</v>
      </c>
      <c r="D18" s="97">
        <v>14.005373766414223</v>
      </c>
      <c r="E18" s="97">
        <v>14.29105403028027</v>
      </c>
      <c r="F18" s="97">
        <v>13.437763583175618</v>
      </c>
      <c r="G18" s="97">
        <v>11.063383738224914</v>
      </c>
      <c r="H18" s="97">
        <v>9.0480630539637961</v>
      </c>
      <c r="I18" s="97">
        <v>13.267368060006229</v>
      </c>
      <c r="J18" s="97">
        <v>12.053714486150199</v>
      </c>
    </row>
    <row r="19" spans="1:10" s="348" customFormat="1" ht="12.75">
      <c r="A19" s="308" t="s">
        <v>100</v>
      </c>
      <c r="B19" s="349">
        <v>21.286903726261659</v>
      </c>
      <c r="C19" s="349">
        <v>29.852891117409676</v>
      </c>
      <c r="D19" s="349">
        <v>27.5905107945525</v>
      </c>
      <c r="E19" s="349">
        <v>30.112456211425382</v>
      </c>
      <c r="F19" s="349">
        <v>30.216431646481723</v>
      </c>
      <c r="G19" s="349">
        <v>26.910849599116318</v>
      </c>
      <c r="H19" s="349">
        <v>22.836806135525855</v>
      </c>
      <c r="I19" s="349">
        <v>27.036758289864672</v>
      </c>
      <c r="J19" s="349">
        <v>30.391502975183645</v>
      </c>
    </row>
    <row r="20" spans="1:10" s="348" customFormat="1">
      <c r="A20" s="308"/>
      <c r="B20" s="352"/>
      <c r="C20" s="352"/>
      <c r="D20" s="352"/>
      <c r="E20" s="352"/>
      <c r="F20" s="352"/>
      <c r="G20" s="352"/>
      <c r="H20" s="352"/>
      <c r="I20" s="352"/>
      <c r="J20" s="352"/>
    </row>
    <row r="21" spans="1:10" s="348" customFormat="1">
      <c r="A21" s="210" t="s">
        <v>44</v>
      </c>
      <c r="B21" s="352"/>
      <c r="C21" s="352"/>
      <c r="D21" s="352"/>
      <c r="E21" s="352"/>
      <c r="F21" s="352"/>
      <c r="G21" s="352"/>
      <c r="H21" s="352"/>
      <c r="I21" s="352"/>
      <c r="J21" s="352"/>
    </row>
    <row r="22" spans="1:10" s="348" customFormat="1">
      <c r="A22" s="126" t="s">
        <v>123</v>
      </c>
      <c r="B22" s="352"/>
      <c r="C22" s="352"/>
      <c r="D22" s="352"/>
      <c r="E22" s="352"/>
      <c r="F22" s="352"/>
      <c r="G22" s="352"/>
      <c r="H22" s="352"/>
      <c r="I22" s="352"/>
      <c r="J22" s="352"/>
    </row>
    <row r="23" spans="1:10" s="348" customFormat="1" ht="12.75">
      <c r="A23" s="306" t="s">
        <v>96</v>
      </c>
      <c r="B23" s="347">
        <v>70.924197017744888</v>
      </c>
      <c r="C23" s="347">
        <v>74.217402571757091</v>
      </c>
      <c r="D23" s="347">
        <v>75.594265585851701</v>
      </c>
      <c r="E23" s="347">
        <v>64.470536143311875</v>
      </c>
      <c r="F23" s="347">
        <v>74.414257125288458</v>
      </c>
      <c r="G23" s="347">
        <v>74.502750044530472</v>
      </c>
      <c r="H23" s="347">
        <v>81.934623038478932</v>
      </c>
      <c r="I23" s="347">
        <v>73.993947021798178</v>
      </c>
      <c r="J23" s="347">
        <v>77.923645807064929</v>
      </c>
    </row>
    <row r="24" spans="1:10" s="348" customFormat="1" ht="12.75">
      <c r="A24" s="306" t="s">
        <v>97</v>
      </c>
      <c r="B24" s="347">
        <v>12.822668842218166</v>
      </c>
      <c r="C24" s="347">
        <v>8.2925737029138258</v>
      </c>
      <c r="D24" s="347">
        <v>10.016593275989432</v>
      </c>
      <c r="E24" s="347">
        <v>11.788430883923381</v>
      </c>
      <c r="F24" s="347">
        <v>7.0512868142343921</v>
      </c>
      <c r="G24" s="347">
        <v>10.167902782309353</v>
      </c>
      <c r="H24" s="347">
        <v>8.6555047144711779</v>
      </c>
      <c r="I24" s="347">
        <v>11.1378857792077</v>
      </c>
      <c r="J24" s="347">
        <v>9.01970507460166</v>
      </c>
    </row>
    <row r="25" spans="1:10" s="348" customFormat="1" ht="12.75">
      <c r="A25" s="306" t="s">
        <v>98</v>
      </c>
      <c r="B25" s="347">
        <v>6.8581528859298651</v>
      </c>
      <c r="C25" s="347">
        <v>7.1037212861183168</v>
      </c>
      <c r="D25" s="347">
        <v>5.8276928644989381</v>
      </c>
      <c r="E25" s="347">
        <v>8.1374237074729585</v>
      </c>
      <c r="F25" s="347">
        <v>4.4892836797225169</v>
      </c>
      <c r="G25" s="347">
        <v>4.0631119604584498</v>
      </c>
      <c r="H25" s="347">
        <v>1.9274529921075283</v>
      </c>
      <c r="I25" s="347">
        <v>3.6084807279371347</v>
      </c>
      <c r="J25" s="347">
        <v>4.3769707192128253</v>
      </c>
    </row>
    <row r="26" spans="1:10" s="348" customFormat="1" ht="12.75">
      <c r="A26" s="306" t="s">
        <v>99</v>
      </c>
      <c r="B26" s="347">
        <v>9.3949812541070568</v>
      </c>
      <c r="C26" s="347">
        <v>10.386302439210796</v>
      </c>
      <c r="D26" s="347">
        <v>8.5614482736600088</v>
      </c>
      <c r="E26" s="347">
        <v>15.603609265291832</v>
      </c>
      <c r="F26" s="347">
        <v>14.04517238075463</v>
      </c>
      <c r="G26" s="347">
        <v>11.266235212701748</v>
      </c>
      <c r="H26" s="347">
        <v>7.4824192549423669</v>
      </c>
      <c r="I26" s="347">
        <v>11.259686471057002</v>
      </c>
      <c r="J26" s="347">
        <v>8.6796783991205615</v>
      </c>
    </row>
    <row r="27" spans="1:10" s="348" customFormat="1" ht="12.75">
      <c r="A27" s="308" t="s">
        <v>100</v>
      </c>
      <c r="B27" s="349">
        <v>29.075802982255091</v>
      </c>
      <c r="C27" s="349">
        <v>25.782597428242937</v>
      </c>
      <c r="D27" s="349">
        <v>24.40573441414838</v>
      </c>
      <c r="E27" s="349">
        <v>35.529463856688167</v>
      </c>
      <c r="F27" s="349">
        <v>25.585742874711542</v>
      </c>
      <c r="G27" s="349">
        <v>25.497249955469549</v>
      </c>
      <c r="H27" s="349">
        <v>18.065376961521075</v>
      </c>
      <c r="I27" s="349">
        <v>26.006052978201836</v>
      </c>
      <c r="J27" s="349">
        <v>22.076354192935046</v>
      </c>
    </row>
    <row r="28" spans="1:10" s="348" customFormat="1" ht="15">
      <c r="A28" s="350" t="s">
        <v>124</v>
      </c>
      <c r="B28" s="351"/>
      <c r="C28" s="351"/>
      <c r="D28" s="351"/>
      <c r="E28" s="351"/>
      <c r="F28" s="351"/>
      <c r="G28" s="351"/>
      <c r="H28" s="351"/>
      <c r="I28" s="351"/>
      <c r="J28" s="351"/>
    </row>
    <row r="29" spans="1:10" s="348" customFormat="1" ht="12.75">
      <c r="A29" s="306" t="s">
        <v>96</v>
      </c>
      <c r="B29" s="97">
        <v>72.189273816346656</v>
      </c>
      <c r="C29" s="97">
        <v>75.144428260931846</v>
      </c>
      <c r="D29" s="97">
        <v>76.144958497799877</v>
      </c>
      <c r="E29" s="97">
        <v>67.793104530361305</v>
      </c>
      <c r="F29" s="97">
        <v>73.974107383470908</v>
      </c>
      <c r="G29" s="97">
        <v>76.123117455540054</v>
      </c>
      <c r="H29" s="97">
        <v>75.735199238350248</v>
      </c>
      <c r="I29" s="97">
        <v>77.007182766452715</v>
      </c>
      <c r="J29" s="97">
        <v>80.571885324178211</v>
      </c>
    </row>
    <row r="30" spans="1:10" s="348" customFormat="1" ht="12.75">
      <c r="A30" s="306" t="s">
        <v>97</v>
      </c>
      <c r="B30" s="97">
        <v>12.165006196139139</v>
      </c>
      <c r="C30" s="97">
        <v>7.7342337727396337</v>
      </c>
      <c r="D30" s="97">
        <v>9.6886872632825227</v>
      </c>
      <c r="E30" s="97">
        <v>10.448632815956906</v>
      </c>
      <c r="F30" s="97">
        <v>6.8455794169768147</v>
      </c>
      <c r="G30" s="97">
        <v>9.327043269373366</v>
      </c>
      <c r="H30" s="97">
        <v>12.836999938000352</v>
      </c>
      <c r="I30" s="97">
        <v>8.951456720559376</v>
      </c>
      <c r="J30" s="97">
        <v>7.9521107892148573</v>
      </c>
    </row>
    <row r="31" spans="1:10" s="348" customFormat="1" ht="12.75">
      <c r="A31" s="306" t="s">
        <v>98</v>
      </c>
      <c r="B31" s="97">
        <v>6.3158866325358307</v>
      </c>
      <c r="C31" s="97">
        <v>6.7630901711669136</v>
      </c>
      <c r="D31" s="97">
        <v>5.7104153438305394</v>
      </c>
      <c r="E31" s="97">
        <v>6.9499492845027611</v>
      </c>
      <c r="F31" s="97">
        <v>4.6334623552079011</v>
      </c>
      <c r="G31" s="97">
        <v>3.8014451752847398</v>
      </c>
      <c r="H31" s="97">
        <v>2.9155397018710185</v>
      </c>
      <c r="I31" s="97">
        <v>2.9212881299619315</v>
      </c>
      <c r="J31" s="97">
        <v>3.4703803596824088</v>
      </c>
    </row>
    <row r="32" spans="1:10" s="348" customFormat="1" ht="12.75">
      <c r="A32" s="306" t="s">
        <v>99</v>
      </c>
      <c r="B32" s="97">
        <v>9.329833354978426</v>
      </c>
      <c r="C32" s="97">
        <v>10.358247795161668</v>
      </c>
      <c r="D32" s="97">
        <v>8.4559388950870993</v>
      </c>
      <c r="E32" s="97">
        <v>14.808313369178999</v>
      </c>
      <c r="F32" s="97">
        <v>14.546850844344419</v>
      </c>
      <c r="G32" s="97">
        <v>10.748394099801855</v>
      </c>
      <c r="H32" s="97">
        <v>8.5122611217783675</v>
      </c>
      <c r="I32" s="97">
        <v>11.120072383026109</v>
      </c>
      <c r="J32" s="97">
        <v>8.00562352692452</v>
      </c>
    </row>
    <row r="33" spans="1:10" s="348" customFormat="1" ht="12.75">
      <c r="A33" s="308" t="s">
        <v>100</v>
      </c>
      <c r="B33" s="349">
        <v>27.810726183653394</v>
      </c>
      <c r="C33" s="349">
        <v>24.855571739068218</v>
      </c>
      <c r="D33" s="349">
        <v>23.855041502200159</v>
      </c>
      <c r="E33" s="349">
        <v>32.206895469638667</v>
      </c>
      <c r="F33" s="349">
        <v>26.025892616529134</v>
      </c>
      <c r="G33" s="349">
        <v>23.87688254445996</v>
      </c>
      <c r="H33" s="349">
        <v>24.264800761649738</v>
      </c>
      <c r="I33" s="349">
        <v>22.992817233547417</v>
      </c>
      <c r="J33" s="349">
        <v>19.428114675821785</v>
      </c>
    </row>
    <row r="34" spans="1:10" s="348" customFormat="1" ht="12.75">
      <c r="A34" s="308"/>
      <c r="B34" s="97"/>
      <c r="C34" s="97"/>
      <c r="D34" s="97"/>
      <c r="E34" s="97"/>
      <c r="F34" s="97"/>
      <c r="G34" s="97"/>
      <c r="H34" s="97"/>
      <c r="I34" s="97"/>
      <c r="J34" s="97"/>
    </row>
    <row r="35" spans="1:10" s="85" customFormat="1" ht="12.75">
      <c r="A35" s="353" t="s">
        <v>45</v>
      </c>
      <c r="B35" s="97"/>
      <c r="C35" s="97"/>
      <c r="D35" s="97"/>
      <c r="E35" s="97"/>
      <c r="F35" s="97"/>
      <c r="G35" s="97"/>
      <c r="H35" s="97"/>
      <c r="I35" s="97"/>
      <c r="J35" s="97"/>
    </row>
    <row r="36" spans="1:10" s="85" customFormat="1" ht="12.75">
      <c r="A36" s="126" t="s">
        <v>123</v>
      </c>
      <c r="B36" s="97"/>
      <c r="C36" s="97"/>
      <c r="D36" s="97"/>
      <c r="E36" s="97"/>
      <c r="F36" s="97"/>
      <c r="G36" s="97"/>
      <c r="H36" s="97"/>
      <c r="I36" s="97"/>
      <c r="J36" s="97"/>
    </row>
    <row r="37" spans="1:10" s="85" customFormat="1" ht="12.75">
      <c r="A37" s="306" t="s">
        <v>96</v>
      </c>
      <c r="B37" s="97">
        <v>73.042837675750079</v>
      </c>
      <c r="C37" s="97">
        <v>71.746792640878994</v>
      </c>
      <c r="D37" s="97">
        <v>73.159729995875296</v>
      </c>
      <c r="E37" s="97">
        <v>65.885375643166924</v>
      </c>
      <c r="F37" s="97">
        <v>74.039426770821635</v>
      </c>
      <c r="G37" s="97">
        <v>72.949201070985623</v>
      </c>
      <c r="H37" s="97">
        <v>80.81028865914989</v>
      </c>
      <c r="I37" s="97">
        <v>72.634870878508977</v>
      </c>
      <c r="J37" s="97">
        <v>72.221163909373971</v>
      </c>
    </row>
    <row r="38" spans="1:10" s="85" customFormat="1" ht="12.75">
      <c r="A38" s="306" t="s">
        <v>97</v>
      </c>
      <c r="B38" s="97">
        <v>11.859496091756052</v>
      </c>
      <c r="C38" s="97">
        <v>9.2934464735611844</v>
      </c>
      <c r="D38" s="97">
        <v>8.7704242054533381</v>
      </c>
      <c r="E38" s="97">
        <v>12.51005285744988</v>
      </c>
      <c r="F38" s="97">
        <v>8.160037102257629</v>
      </c>
      <c r="G38" s="97">
        <v>11.765007942439725</v>
      </c>
      <c r="H38" s="97">
        <v>7.7758155317965674</v>
      </c>
      <c r="I38" s="97">
        <v>11.087080407970797</v>
      </c>
      <c r="J38" s="97">
        <v>11.589531623265971</v>
      </c>
    </row>
    <row r="39" spans="1:10" s="85" customFormat="1" ht="12.75">
      <c r="A39" s="306" t="s">
        <v>98</v>
      </c>
      <c r="B39" s="97">
        <v>6.2542389242060903</v>
      </c>
      <c r="C39" s="97">
        <v>6.1210257092921152</v>
      </c>
      <c r="D39" s="97">
        <v>6.6432147348091384</v>
      </c>
      <c r="E39" s="97">
        <v>6.6095002167061159</v>
      </c>
      <c r="F39" s="97">
        <v>4.9525645427468543</v>
      </c>
      <c r="G39" s="97">
        <v>3.8632191498713393</v>
      </c>
      <c r="H39" s="97">
        <v>3.5174580624086902</v>
      </c>
      <c r="I39" s="97">
        <v>4.0884781856532975</v>
      </c>
      <c r="J39" s="97">
        <v>5.4604011061757181</v>
      </c>
    </row>
    <row r="40" spans="1:10">
      <c r="A40" s="306" t="s">
        <v>99</v>
      </c>
      <c r="B40" s="97">
        <v>8.8434273082877386</v>
      </c>
      <c r="C40" s="97">
        <v>12.838735176267621</v>
      </c>
      <c r="D40" s="97">
        <v>11.42663106386223</v>
      </c>
      <c r="E40" s="97">
        <v>14.995071282677156</v>
      </c>
      <c r="F40" s="97">
        <v>12.847971584174045</v>
      </c>
      <c r="G40" s="97">
        <v>11.42257183670324</v>
      </c>
      <c r="H40" s="97">
        <v>7.8964377466448132</v>
      </c>
      <c r="I40" s="97">
        <v>12.189570527866836</v>
      </c>
      <c r="J40" s="97">
        <v>10.728903361184383</v>
      </c>
    </row>
    <row r="41" spans="1:10">
      <c r="A41" s="308" t="s">
        <v>100</v>
      </c>
      <c r="B41" s="349">
        <v>26.957162324249879</v>
      </c>
      <c r="C41" s="349">
        <v>28.253207359120921</v>
      </c>
      <c r="D41" s="349">
        <v>26.840270004124704</v>
      </c>
      <c r="E41" s="349">
        <v>34.114624356833147</v>
      </c>
      <c r="F41" s="349">
        <v>25.960573229178529</v>
      </c>
      <c r="G41" s="349">
        <v>27.050798929014306</v>
      </c>
      <c r="H41" s="349">
        <v>19.189711340850071</v>
      </c>
      <c r="I41" s="349">
        <v>27.365129121490931</v>
      </c>
      <c r="J41" s="349">
        <v>27.778836090626072</v>
      </c>
    </row>
    <row r="42" spans="1:10" s="348" customFormat="1" ht="15">
      <c r="A42" s="350" t="s">
        <v>124</v>
      </c>
      <c r="B42" s="351"/>
      <c r="C42" s="351"/>
      <c r="D42" s="351"/>
      <c r="E42" s="351"/>
      <c r="F42" s="351"/>
      <c r="G42" s="351"/>
      <c r="H42" s="351"/>
      <c r="I42" s="351"/>
      <c r="J42" s="351"/>
    </row>
    <row r="43" spans="1:10" s="348" customFormat="1" ht="12.75">
      <c r="A43" s="306" t="s">
        <v>96</v>
      </c>
      <c r="B43" s="97">
        <v>75.271997533433947</v>
      </c>
      <c r="C43" s="97">
        <v>72.654022882093116</v>
      </c>
      <c r="D43" s="97">
        <v>74.385793303884753</v>
      </c>
      <c r="E43" s="97">
        <v>68.865819161469503</v>
      </c>
      <c r="F43" s="97">
        <v>71.827774832117484</v>
      </c>
      <c r="G43" s="97">
        <v>74.588061772768</v>
      </c>
      <c r="H43" s="97">
        <v>76.391072280394226</v>
      </c>
      <c r="I43" s="97">
        <v>75.030175032922671</v>
      </c>
      <c r="J43" s="97">
        <v>75.36251317698418</v>
      </c>
    </row>
    <row r="44" spans="1:10" s="348" customFormat="1" ht="12.75">
      <c r="A44" s="306" t="s">
        <v>97</v>
      </c>
      <c r="B44" s="97">
        <v>10.804786138854084</v>
      </c>
      <c r="C44" s="97">
        <v>8.9270922055824578</v>
      </c>
      <c r="D44" s="97">
        <v>8.2701036079191503</v>
      </c>
      <c r="E44" s="97">
        <v>10.969794569992402</v>
      </c>
      <c r="F44" s="97">
        <v>8.6551551734101508</v>
      </c>
      <c r="G44" s="97">
        <v>11.010755240622929</v>
      </c>
      <c r="H44" s="97">
        <v>10.355343023775221</v>
      </c>
      <c r="I44" s="97">
        <v>9.1717256585232949</v>
      </c>
      <c r="J44" s="97">
        <v>10.199925109866122</v>
      </c>
    </row>
    <row r="45" spans="1:10" s="348" customFormat="1" ht="12.75">
      <c r="A45" s="306" t="s">
        <v>98</v>
      </c>
      <c r="B45" s="97">
        <v>5.5808495429501894</v>
      </c>
      <c r="C45" s="97">
        <v>5.7668311856064083</v>
      </c>
      <c r="D45" s="97">
        <v>6.2747381661505992</v>
      </c>
      <c r="E45" s="97">
        <v>5.6209990168094279</v>
      </c>
      <c r="F45" s="97">
        <v>5.5382773578961491</v>
      </c>
      <c r="G45" s="97">
        <v>3.4934177974825924</v>
      </c>
      <c r="H45" s="97">
        <v>4.4952315812906622</v>
      </c>
      <c r="I45" s="97">
        <v>3.6282539193330305</v>
      </c>
      <c r="J45" s="97">
        <v>4.5084441243095172</v>
      </c>
    </row>
    <row r="46" spans="1:10" s="348" customFormat="1" ht="12.75">
      <c r="A46" s="306" t="s">
        <v>99</v>
      </c>
      <c r="B46" s="97">
        <v>8.3423667847618148</v>
      </c>
      <c r="C46" s="97">
        <v>12.652053726717913</v>
      </c>
      <c r="D46" s="97">
        <v>11.069364922045533</v>
      </c>
      <c r="E46" s="97">
        <v>14.543387251728667</v>
      </c>
      <c r="F46" s="97">
        <v>13.978792636576131</v>
      </c>
      <c r="G46" s="97">
        <v>10.90776518912649</v>
      </c>
      <c r="H46" s="97">
        <v>8.7583531145398474</v>
      </c>
      <c r="I46" s="97">
        <v>12.169845389220974</v>
      </c>
      <c r="J46" s="97">
        <v>9.9291175888401852</v>
      </c>
    </row>
    <row r="47" spans="1:10" s="348" customFormat="1" ht="12.75">
      <c r="A47" s="308" t="s">
        <v>100</v>
      </c>
      <c r="B47" s="349">
        <v>24.728002466566089</v>
      </c>
      <c r="C47" s="349">
        <v>27.345977117906777</v>
      </c>
      <c r="D47" s="349">
        <v>25.614206696115282</v>
      </c>
      <c r="E47" s="349">
        <v>31.134180838530497</v>
      </c>
      <c r="F47" s="349">
        <v>28.172225167882431</v>
      </c>
      <c r="G47" s="349">
        <v>25.411938227232014</v>
      </c>
      <c r="H47" s="349">
        <v>23.608927719605731</v>
      </c>
      <c r="I47" s="349">
        <v>24.969824967077301</v>
      </c>
      <c r="J47" s="349">
        <v>24.637486823015823</v>
      </c>
    </row>
    <row r="48" spans="1:10">
      <c r="A48" s="354"/>
      <c r="B48" s="355"/>
      <c r="C48" s="355"/>
      <c r="D48" s="355"/>
      <c r="E48" s="355"/>
      <c r="F48" s="355"/>
      <c r="G48" s="355"/>
      <c r="H48" s="355"/>
      <c r="I48" s="355"/>
      <c r="J48" s="355"/>
    </row>
    <row r="49" spans="1:11">
      <c r="A49" s="101" t="s">
        <v>63</v>
      </c>
      <c r="B49" s="292"/>
      <c r="C49" s="292"/>
      <c r="D49" s="292"/>
      <c r="E49" s="292"/>
      <c r="F49" s="292"/>
      <c r="G49" s="292"/>
      <c r="H49" s="292"/>
      <c r="I49" s="292"/>
      <c r="J49" s="292"/>
    </row>
    <row r="50" spans="1:11">
      <c r="A50" s="101" t="s">
        <v>37</v>
      </c>
      <c r="B50" s="99">
        <v>170.00000000000017</v>
      </c>
      <c r="C50" s="99">
        <v>272.99999999999994</v>
      </c>
      <c r="D50" s="99">
        <v>185.99999999999989</v>
      </c>
      <c r="E50" s="99">
        <v>192.00000000000003</v>
      </c>
      <c r="F50" s="99">
        <v>181.00000000000003</v>
      </c>
      <c r="G50" s="99">
        <v>242</v>
      </c>
      <c r="H50" s="99">
        <v>192.0000000000002</v>
      </c>
      <c r="I50" s="99">
        <v>281</v>
      </c>
      <c r="J50" s="99">
        <v>189.99999999999991</v>
      </c>
    </row>
    <row r="51" spans="1:11">
      <c r="A51" s="101" t="s">
        <v>44</v>
      </c>
      <c r="B51" s="99">
        <v>221.00000000000011</v>
      </c>
      <c r="C51" s="99">
        <v>338.00000000000034</v>
      </c>
      <c r="D51" s="99">
        <v>255.99999999999989</v>
      </c>
      <c r="E51" s="99">
        <v>226.00000000000003</v>
      </c>
      <c r="F51" s="99">
        <v>238.99999999999989</v>
      </c>
      <c r="G51" s="99">
        <v>294.00000000000023</v>
      </c>
      <c r="H51" s="99">
        <v>270</v>
      </c>
      <c r="I51" s="99">
        <v>375.99999999999972</v>
      </c>
      <c r="J51" s="99">
        <v>262.00000000000028</v>
      </c>
    </row>
    <row r="52" spans="1:11">
      <c r="A52" s="101" t="s">
        <v>45</v>
      </c>
      <c r="B52" s="99">
        <v>391.00000000000045</v>
      </c>
      <c r="C52" s="99">
        <v>611.00000000000011</v>
      </c>
      <c r="D52" s="99">
        <v>441.99999999999989</v>
      </c>
      <c r="E52" s="99">
        <v>417.99999999999994</v>
      </c>
      <c r="F52" s="99">
        <v>419.99999999999977</v>
      </c>
      <c r="G52" s="99">
        <v>535.99999999999989</v>
      </c>
      <c r="H52" s="99">
        <v>462.00000000000017</v>
      </c>
      <c r="I52" s="99">
        <v>657.0000000000008</v>
      </c>
      <c r="J52" s="99">
        <v>451.99999999999994</v>
      </c>
    </row>
    <row r="53" spans="1:11">
      <c r="A53" s="101" t="s">
        <v>64</v>
      </c>
      <c r="B53" s="356"/>
      <c r="C53" s="356"/>
      <c r="D53" s="356"/>
      <c r="E53" s="356"/>
      <c r="F53" s="356"/>
      <c r="G53" s="356"/>
      <c r="H53" s="356"/>
      <c r="I53" s="356"/>
      <c r="J53" s="356"/>
    </row>
    <row r="54" spans="1:11">
      <c r="A54" s="101" t="s">
        <v>37</v>
      </c>
      <c r="B54" s="99">
        <v>101.81010994907648</v>
      </c>
      <c r="C54" s="99">
        <v>279.27419131369095</v>
      </c>
      <c r="D54" s="99">
        <v>198.81278575034071</v>
      </c>
      <c r="E54" s="99">
        <v>182.90968792965819</v>
      </c>
      <c r="F54" s="99">
        <v>233.49589155248634</v>
      </c>
      <c r="G54" s="99">
        <v>239.15139090608648</v>
      </c>
      <c r="H54" s="99">
        <v>288.27972243471089</v>
      </c>
      <c r="I54" s="99">
        <v>341.41977189818999</v>
      </c>
      <c r="J54" s="99">
        <v>215.59481282141311</v>
      </c>
    </row>
    <row r="55" spans="1:11">
      <c r="A55" s="101" t="s">
        <v>44</v>
      </c>
      <c r="B55" s="99">
        <v>113.64694881364615</v>
      </c>
      <c r="C55" s="99">
        <v>281.12828016554994</v>
      </c>
      <c r="D55" s="99">
        <v>223.35506284709973</v>
      </c>
      <c r="E55" s="99">
        <v>174.21707144434663</v>
      </c>
      <c r="F55" s="99">
        <v>222.38799252011938</v>
      </c>
      <c r="G55" s="99">
        <v>233.52268463066022</v>
      </c>
      <c r="H55" s="99">
        <v>339.37851923394607</v>
      </c>
      <c r="I55" s="99">
        <v>356.95306019560002</v>
      </c>
      <c r="J55" s="99">
        <v>238.13780348300921</v>
      </c>
    </row>
    <row r="56" spans="1:11">
      <c r="A56" s="101" t="s">
        <v>45</v>
      </c>
      <c r="B56" s="99">
        <v>215.45705876272271</v>
      </c>
      <c r="C56" s="99">
        <v>560.40247147924151</v>
      </c>
      <c r="D56" s="99">
        <v>422.16784859744058</v>
      </c>
      <c r="E56" s="99">
        <v>357.12675937400479</v>
      </c>
      <c r="F56" s="99">
        <v>455.88388407260527</v>
      </c>
      <c r="G56" s="99">
        <v>472.6740755367465</v>
      </c>
      <c r="H56" s="99">
        <v>627.6582416686565</v>
      </c>
      <c r="I56" s="99">
        <v>698.37283209379063</v>
      </c>
      <c r="J56" s="99">
        <v>453.73261630442227</v>
      </c>
    </row>
    <row r="57" spans="1:11">
      <c r="A57" s="357"/>
    </row>
    <row r="58" spans="1:11">
      <c r="A58" s="105" t="s">
        <v>65</v>
      </c>
      <c r="B58" s="227"/>
      <c r="C58" s="227"/>
      <c r="D58" s="227"/>
      <c r="E58" s="227"/>
      <c r="F58" s="227"/>
      <c r="G58" s="227"/>
      <c r="H58" s="227"/>
      <c r="I58" s="227"/>
      <c r="J58" s="227"/>
    </row>
    <row r="60" spans="1:11">
      <c r="A60" s="110" t="s">
        <v>16</v>
      </c>
    </row>
    <row r="61" spans="1:11" ht="15" customHeight="1">
      <c r="A61" s="607" t="s">
        <v>125</v>
      </c>
      <c r="B61" s="608"/>
      <c r="C61" s="608"/>
      <c r="D61" s="608"/>
      <c r="E61" s="608"/>
      <c r="F61" s="608"/>
      <c r="G61" s="608"/>
      <c r="H61" s="608"/>
      <c r="I61" s="608"/>
      <c r="J61" s="608"/>
      <c r="K61" s="608"/>
    </row>
    <row r="62" spans="1:11" ht="15" customHeight="1">
      <c r="A62" s="607" t="s">
        <v>107</v>
      </c>
      <c r="B62" s="607"/>
      <c r="C62" s="607"/>
      <c r="D62" s="607"/>
      <c r="E62" s="607"/>
      <c r="F62" s="607"/>
      <c r="G62" s="607"/>
      <c r="H62" s="607"/>
      <c r="I62" s="607"/>
      <c r="J62" s="607"/>
      <c r="K62" s="607"/>
    </row>
    <row r="63" spans="1:11" ht="15" customHeight="1">
      <c r="A63" s="607" t="s">
        <v>108</v>
      </c>
      <c r="B63" s="607"/>
      <c r="C63" s="607"/>
      <c r="D63" s="607"/>
      <c r="E63" s="607"/>
      <c r="F63" s="607"/>
      <c r="G63" s="607"/>
      <c r="H63" s="607"/>
      <c r="I63" s="607"/>
      <c r="J63" s="607"/>
      <c r="K63" s="607"/>
    </row>
    <row r="64" spans="1:11" ht="15" customHeight="1">
      <c r="A64" s="607" t="s">
        <v>109</v>
      </c>
      <c r="B64" s="607"/>
      <c r="C64" s="607"/>
      <c r="D64" s="607"/>
      <c r="E64" s="607"/>
      <c r="F64" s="607"/>
      <c r="G64" s="607"/>
      <c r="H64" s="607"/>
      <c r="I64" s="607"/>
      <c r="J64" s="607"/>
      <c r="K64" s="607"/>
    </row>
    <row r="65" spans="1:11" ht="15" customHeight="1">
      <c r="A65" s="607" t="s">
        <v>110</v>
      </c>
      <c r="B65" s="607"/>
      <c r="C65" s="607"/>
      <c r="D65" s="607"/>
      <c r="E65" s="607"/>
      <c r="F65" s="607"/>
      <c r="G65" s="607"/>
      <c r="H65" s="607"/>
      <c r="I65" s="607"/>
      <c r="J65" s="607"/>
      <c r="K65" s="607"/>
    </row>
    <row r="66" spans="1:11" ht="28.5" customHeight="1">
      <c r="A66" s="582" t="s">
        <v>274</v>
      </c>
      <c r="B66" s="582"/>
      <c r="C66" s="582"/>
      <c r="D66" s="582"/>
      <c r="E66" s="582"/>
      <c r="F66" s="582"/>
      <c r="G66" s="582"/>
      <c r="H66" s="582"/>
      <c r="I66" s="582"/>
      <c r="J66" s="582"/>
    </row>
    <row r="67" spans="1:11">
      <c r="A67" s="541"/>
      <c r="B67" s="541"/>
      <c r="C67" s="541"/>
      <c r="D67" s="541"/>
      <c r="E67" s="541"/>
      <c r="F67" s="541"/>
      <c r="G67" s="541"/>
      <c r="H67" s="541"/>
      <c r="I67" s="541"/>
      <c r="J67" s="541"/>
    </row>
    <row r="68" spans="1:11">
      <c r="A68" s="354"/>
    </row>
    <row r="69" spans="1:11">
      <c r="A69" s="74" t="s">
        <v>50</v>
      </c>
    </row>
    <row r="70" spans="1:11">
      <c r="A70" s="74" t="s">
        <v>51</v>
      </c>
    </row>
  </sheetData>
  <mergeCells count="8">
    <mergeCell ref="A66:J66"/>
    <mergeCell ref="A65:K65"/>
    <mergeCell ref="A1:J1"/>
    <mergeCell ref="B3:J3"/>
    <mergeCell ref="A61:K61"/>
    <mergeCell ref="A62:K62"/>
    <mergeCell ref="A63:K63"/>
    <mergeCell ref="A64:K64"/>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4"/>
  <sheetViews>
    <sheetView showGridLines="0" zoomScaleNormal="100" workbookViewId="0">
      <pane xSplit="1" ySplit="5" topLeftCell="B6" activePane="bottomRight" state="frozen"/>
      <selection activeCell="J53" sqref="J53"/>
      <selection pane="topRight" activeCell="J53" sqref="J53"/>
      <selection pane="bottomLeft" activeCell="J53" sqref="J53"/>
      <selection pane="bottomRight" activeCell="A6" sqref="A6"/>
    </sheetView>
  </sheetViews>
  <sheetFormatPr defaultColWidth="8" defaultRowHeight="15" customHeight="1"/>
  <cols>
    <col min="1" max="1" width="35.625" customWidth="1"/>
    <col min="2" max="2" width="16.5" style="122" customWidth="1"/>
    <col min="3" max="5" width="16.5" customWidth="1"/>
    <col min="6" max="6" width="16.5" style="132" customWidth="1"/>
  </cols>
  <sheetData>
    <row r="1" spans="1:8" s="79" customFormat="1" ht="28.5" customHeight="1">
      <c r="A1" s="584" t="s">
        <v>188</v>
      </c>
      <c r="B1" s="585"/>
      <c r="C1" s="585"/>
      <c r="D1" s="585"/>
      <c r="E1" s="184"/>
      <c r="F1" s="184"/>
      <c r="G1" s="184"/>
    </row>
    <row r="2" spans="1:8" s="79" customFormat="1" ht="12.75">
      <c r="A2" s="611" t="s">
        <v>111</v>
      </c>
      <c r="B2" s="611"/>
      <c r="C2" s="611"/>
      <c r="D2" s="611"/>
      <c r="E2" s="80"/>
      <c r="F2" s="358"/>
    </row>
    <row r="3" spans="1:8" ht="14.25">
      <c r="A3" s="586" t="s">
        <v>112</v>
      </c>
      <c r="B3" s="612" t="s">
        <v>67</v>
      </c>
      <c r="C3" s="612"/>
      <c r="D3" s="612"/>
      <c r="E3" s="588"/>
      <c r="F3" s="588"/>
    </row>
    <row r="4" spans="1:8" ht="14.25">
      <c r="A4" s="586"/>
      <c r="B4" s="116" t="s">
        <v>68</v>
      </c>
      <c r="C4" s="116" t="s">
        <v>69</v>
      </c>
      <c r="D4" s="116" t="s">
        <v>70</v>
      </c>
      <c r="E4" s="116" t="s">
        <v>71</v>
      </c>
      <c r="F4" s="117" t="s">
        <v>72</v>
      </c>
      <c r="H4" s="359"/>
    </row>
    <row r="5" spans="1:8" s="122" customFormat="1">
      <c r="A5" s="587"/>
      <c r="B5" s="119" t="s">
        <v>36</v>
      </c>
      <c r="C5" s="120" t="s">
        <v>36</v>
      </c>
      <c r="D5" s="120" t="s">
        <v>36</v>
      </c>
      <c r="E5" s="120" t="s">
        <v>36</v>
      </c>
      <c r="F5" s="121" t="s">
        <v>36</v>
      </c>
      <c r="H5" s="359"/>
    </row>
    <row r="6" spans="1:8" s="122" customFormat="1" ht="14.25">
      <c r="A6" s="211"/>
      <c r="B6" s="116"/>
      <c r="C6" s="116"/>
      <c r="D6" s="116"/>
      <c r="E6" s="116"/>
      <c r="F6" s="117"/>
      <c r="H6" s="359"/>
    </row>
    <row r="7" spans="1:8" ht="14.25" customHeight="1">
      <c r="A7" s="126" t="s">
        <v>37</v>
      </c>
      <c r="B7" s="360"/>
      <c r="C7" s="360"/>
      <c r="D7" s="360"/>
      <c r="E7" s="360"/>
      <c r="F7" s="361"/>
      <c r="H7" s="359"/>
    </row>
    <row r="8" spans="1:8" ht="14.25" customHeight="1">
      <c r="A8" s="306" t="s">
        <v>96</v>
      </c>
      <c r="B8" s="127">
        <v>71.599970689577063</v>
      </c>
      <c r="C8" s="127">
        <v>73.487379532882031</v>
      </c>
      <c r="D8" s="127">
        <v>74.495581046233767</v>
      </c>
      <c r="E8" s="127">
        <v>69.284661418378718</v>
      </c>
      <c r="F8" s="127">
        <v>69.210698699668441</v>
      </c>
      <c r="H8" s="359"/>
    </row>
    <row r="9" spans="1:8" ht="14.25" customHeight="1">
      <c r="A9" s="306" t="s">
        <v>97</v>
      </c>
      <c r="B9" s="127">
        <v>6.7291915134460156</v>
      </c>
      <c r="C9" s="127">
        <v>8.4532400590921632</v>
      </c>
      <c r="D9" s="127">
        <v>12.352363281498043</v>
      </c>
      <c r="E9" s="127">
        <v>10.190021789191055</v>
      </c>
      <c r="F9" s="127">
        <v>14.022201289340696</v>
      </c>
      <c r="H9" s="359"/>
    </row>
    <row r="10" spans="1:8" ht="14.25" customHeight="1">
      <c r="A10" s="306" t="s">
        <v>98</v>
      </c>
      <c r="B10" s="127">
        <v>6.3576540780721542</v>
      </c>
      <c r="C10" s="127">
        <v>6.4867236690260981</v>
      </c>
      <c r="D10" s="127">
        <v>3.4814205914353442</v>
      </c>
      <c r="E10" s="127">
        <v>5.2340512304072533</v>
      </c>
      <c r="F10" s="127">
        <v>6.3600726322762435</v>
      </c>
      <c r="H10" s="359"/>
    </row>
    <row r="11" spans="1:8" ht="14.25" customHeight="1">
      <c r="A11" s="306" t="s">
        <v>99</v>
      </c>
      <c r="B11" s="127">
        <v>15.313183718904808</v>
      </c>
      <c r="C11" s="127">
        <v>11.572656738999761</v>
      </c>
      <c r="D11" s="127">
        <v>9.6706350808328256</v>
      </c>
      <c r="E11" s="127">
        <v>15.291265562022977</v>
      </c>
      <c r="F11" s="127">
        <v>10.407027378714597</v>
      </c>
      <c r="H11" s="359"/>
    </row>
    <row r="12" spans="1:8" ht="14.25" customHeight="1">
      <c r="A12" s="308" t="s">
        <v>100</v>
      </c>
      <c r="B12" s="130">
        <v>28.40002931042298</v>
      </c>
      <c r="C12" s="130">
        <v>26.512620467118023</v>
      </c>
      <c r="D12" s="130">
        <v>25.504418953766212</v>
      </c>
      <c r="E12" s="130">
        <v>30.715338581621285</v>
      </c>
      <c r="F12" s="130">
        <v>30.789301300331537</v>
      </c>
      <c r="H12" s="359"/>
    </row>
    <row r="13" spans="1:8" ht="14.25" customHeight="1">
      <c r="B13" s="127"/>
      <c r="C13" s="362"/>
      <c r="D13" s="362"/>
      <c r="E13" s="362"/>
      <c r="F13" s="363"/>
      <c r="H13" s="359"/>
    </row>
    <row r="14" spans="1:8" ht="14.25" customHeight="1">
      <c r="A14" s="210" t="s">
        <v>44</v>
      </c>
      <c r="B14" s="127"/>
      <c r="C14" s="362"/>
      <c r="D14" s="362"/>
      <c r="E14" s="362"/>
      <c r="F14" s="363"/>
      <c r="H14" s="359"/>
    </row>
    <row r="15" spans="1:8" ht="14.25" customHeight="1">
      <c r="A15" s="306" t="s">
        <v>96</v>
      </c>
      <c r="B15" s="127">
        <v>80.527495460084751</v>
      </c>
      <c r="C15" s="127">
        <v>77.865439202194878</v>
      </c>
      <c r="D15" s="127">
        <v>73.349975783080907</v>
      </c>
      <c r="E15" s="127">
        <v>74.733714798421929</v>
      </c>
      <c r="F15" s="127">
        <v>73.698808567259874</v>
      </c>
      <c r="H15" s="359"/>
    </row>
    <row r="16" spans="1:8" ht="14.25" customHeight="1">
      <c r="A16" s="306" t="s">
        <v>97</v>
      </c>
      <c r="B16" s="127">
        <v>7.7250010439681525</v>
      </c>
      <c r="C16" s="127">
        <v>9.2518967432703825</v>
      </c>
      <c r="D16" s="127">
        <v>9.1037877813707055</v>
      </c>
      <c r="E16" s="127">
        <v>8.3697004030811613</v>
      </c>
      <c r="F16" s="127">
        <v>10.132615810668101</v>
      </c>
      <c r="H16" s="359"/>
    </row>
    <row r="17" spans="1:8" ht="14.25" customHeight="1">
      <c r="A17" s="306" t="s">
        <v>98</v>
      </c>
      <c r="B17" s="127">
        <v>1.7926219589356436</v>
      </c>
      <c r="C17" s="127">
        <v>3.549647617721631</v>
      </c>
      <c r="D17" s="127">
        <v>6.7556742039006314</v>
      </c>
      <c r="E17" s="127">
        <v>5.9422096233877433</v>
      </c>
      <c r="F17" s="127">
        <v>5.2516951186433953</v>
      </c>
      <c r="H17" s="359"/>
    </row>
    <row r="18" spans="1:8" ht="14.25" customHeight="1">
      <c r="A18" s="306" t="s">
        <v>99</v>
      </c>
      <c r="B18" s="127">
        <v>9.9548815370114667</v>
      </c>
      <c r="C18" s="127">
        <v>9.3330164368131303</v>
      </c>
      <c r="D18" s="127">
        <v>10.79056223164776</v>
      </c>
      <c r="E18" s="127">
        <v>10.954375175109227</v>
      </c>
      <c r="F18" s="127">
        <v>10.916880503428656</v>
      </c>
      <c r="H18" s="359"/>
    </row>
    <row r="19" spans="1:8" ht="14.25" customHeight="1">
      <c r="A19" s="308" t="s">
        <v>100</v>
      </c>
      <c r="B19" s="130">
        <v>19.472504539915263</v>
      </c>
      <c r="C19" s="130">
        <v>22.134560797805143</v>
      </c>
      <c r="D19" s="130">
        <v>26.6500242169191</v>
      </c>
      <c r="E19" s="130">
        <v>25.266285201578132</v>
      </c>
      <c r="F19" s="130">
        <v>26.301191432740154</v>
      </c>
      <c r="H19" s="359"/>
    </row>
    <row r="20" spans="1:8" ht="14.25" customHeight="1">
      <c r="A20" s="354"/>
      <c r="B20" s="364"/>
      <c r="C20" s="365"/>
      <c r="D20" s="365"/>
      <c r="E20" s="365"/>
      <c r="F20" s="366"/>
      <c r="H20" s="359"/>
    </row>
    <row r="21" spans="1:8" ht="14.25" customHeight="1">
      <c r="A21" s="353" t="s">
        <v>45</v>
      </c>
      <c r="B21" s="107"/>
      <c r="C21" s="107"/>
      <c r="D21" s="107"/>
      <c r="E21" s="107"/>
      <c r="F21" s="107"/>
      <c r="H21" s="359"/>
    </row>
    <row r="22" spans="1:8" ht="14.25" customHeight="1">
      <c r="A22" s="306" t="s">
        <v>96</v>
      </c>
      <c r="B22" s="127">
        <v>75.761647501516677</v>
      </c>
      <c r="C22" s="127">
        <v>75.62166581234176</v>
      </c>
      <c r="D22" s="127">
        <v>73.908957798719797</v>
      </c>
      <c r="E22" s="127">
        <v>72.249036063867763</v>
      </c>
      <c r="F22" s="127">
        <v>71.656211285448549</v>
      </c>
      <c r="H22" s="359"/>
    </row>
    <row r="23" spans="1:8" ht="14.25" customHeight="1">
      <c r="A23" s="306" t="s">
        <v>97</v>
      </c>
      <c r="B23" s="127">
        <v>7.1934005230892106</v>
      </c>
      <c r="C23" s="127">
        <v>8.8425819438060973</v>
      </c>
      <c r="D23" s="127">
        <v>10.688884620066041</v>
      </c>
      <c r="E23" s="127">
        <v>9.19973702094331</v>
      </c>
      <c r="F23" s="127">
        <v>11.902816844176449</v>
      </c>
      <c r="H23" s="359"/>
    </row>
    <row r="24" spans="1:8" ht="14.25" customHeight="1">
      <c r="A24" s="306" t="s">
        <v>98</v>
      </c>
      <c r="B24" s="127">
        <v>4.2296075249300324</v>
      </c>
      <c r="C24" s="127">
        <v>5.0549110416270278</v>
      </c>
      <c r="D24" s="127">
        <v>5.1580480905466031</v>
      </c>
      <c r="E24" s="127">
        <v>5.619301041471684</v>
      </c>
      <c r="F24" s="127">
        <v>5.7561321675033854</v>
      </c>
      <c r="H24" s="359"/>
    </row>
    <row r="25" spans="1:8" ht="14.25" customHeight="1">
      <c r="A25" s="306" t="s">
        <v>99</v>
      </c>
      <c r="B25" s="127">
        <v>12.815344450464149</v>
      </c>
      <c r="C25" s="127">
        <v>10.480841202225209</v>
      </c>
      <c r="D25" s="127">
        <v>10.24410949066751</v>
      </c>
      <c r="E25" s="127">
        <v>12.931925873717251</v>
      </c>
      <c r="F25" s="127">
        <v>10.684839702871601</v>
      </c>
    </row>
    <row r="26" spans="1:8" ht="14.25" customHeight="1">
      <c r="A26" s="308" t="s">
        <v>100</v>
      </c>
      <c r="B26" s="130">
        <v>24.238352498483394</v>
      </c>
      <c r="C26" s="130">
        <v>24.378334187658332</v>
      </c>
      <c r="D26" s="130">
        <v>26.091042201280153</v>
      </c>
      <c r="E26" s="130">
        <v>27.750963936132244</v>
      </c>
      <c r="F26" s="130">
        <v>28.343788714551437</v>
      </c>
    </row>
    <row r="27" spans="1:8" ht="14.25" customHeight="1"/>
    <row r="28" spans="1:8" s="198" customFormat="1" ht="14.25" customHeight="1">
      <c r="A28" s="100" t="s">
        <v>63</v>
      </c>
      <c r="B28" s="122"/>
      <c r="C28"/>
      <c r="D28"/>
      <c r="E28"/>
      <c r="F28" s="132"/>
    </row>
    <row r="29" spans="1:8" s="198" customFormat="1" ht="14.25" customHeight="1">
      <c r="A29" s="100" t="s">
        <v>37</v>
      </c>
      <c r="B29" s="367">
        <v>353.00000000000006</v>
      </c>
      <c r="C29" s="367">
        <v>324.99999999999972</v>
      </c>
      <c r="D29" s="367">
        <v>301.99999999999989</v>
      </c>
      <c r="E29" s="367">
        <v>240.99999999999991</v>
      </c>
      <c r="F29" s="367">
        <v>255.99999999999989</v>
      </c>
    </row>
    <row r="30" spans="1:8" s="198" customFormat="1" ht="14.25" customHeight="1">
      <c r="A30" s="368" t="s">
        <v>44</v>
      </c>
      <c r="B30" s="367">
        <v>379.00000000000011</v>
      </c>
      <c r="C30" s="367">
        <v>398.99999999999994</v>
      </c>
      <c r="D30" s="367">
        <v>391.99999999999989</v>
      </c>
      <c r="E30" s="367">
        <v>358.99999999999966</v>
      </c>
      <c r="F30" s="367">
        <v>393.99999999999943</v>
      </c>
    </row>
    <row r="31" spans="1:8" s="198" customFormat="1" ht="14.25" customHeight="1">
      <c r="A31" s="369" t="s">
        <v>45</v>
      </c>
      <c r="B31" s="367">
        <v>732.00000000000068</v>
      </c>
      <c r="C31" s="367">
        <v>723.99999999999886</v>
      </c>
      <c r="D31" s="367">
        <v>694.00000000000091</v>
      </c>
      <c r="E31" s="367">
        <v>600</v>
      </c>
      <c r="F31" s="367">
        <v>649.99999999999932</v>
      </c>
    </row>
    <row r="32" spans="1:8" s="198" customFormat="1" ht="14.25" customHeight="1">
      <c r="A32" s="100" t="s">
        <v>64</v>
      </c>
      <c r="B32" s="370"/>
      <c r="C32" s="370"/>
      <c r="D32" s="370"/>
      <c r="E32" s="370"/>
      <c r="F32" s="370"/>
    </row>
    <row r="33" spans="1:7" ht="14.25" customHeight="1">
      <c r="A33" s="100" t="s">
        <v>37</v>
      </c>
      <c r="B33" s="371">
        <v>382.07617490261856</v>
      </c>
      <c r="C33" s="371">
        <v>353.48135139447686</v>
      </c>
      <c r="D33" s="371">
        <v>309.09913030693548</v>
      </c>
      <c r="E33" s="371">
        <v>249.57084048686437</v>
      </c>
      <c r="F33" s="371">
        <v>308.31426038032367</v>
      </c>
      <c r="G33" s="141"/>
    </row>
    <row r="34" spans="1:7" ht="14.25" customHeight="1">
      <c r="A34" s="368" t="s">
        <v>44</v>
      </c>
      <c r="B34" s="371">
        <v>333.64000935618049</v>
      </c>
      <c r="C34" s="371">
        <v>336.23288418420441</v>
      </c>
      <c r="D34" s="371">
        <v>324.38384518890609</v>
      </c>
      <c r="E34" s="371">
        <v>297.7533720975847</v>
      </c>
      <c r="F34" s="371">
        <v>369.13120900022426</v>
      </c>
    </row>
    <row r="35" spans="1:7" ht="14.25" customHeight="1">
      <c r="A35" s="369" t="s">
        <v>45</v>
      </c>
      <c r="B35" s="371">
        <v>715.71618425879876</v>
      </c>
      <c r="C35" s="371">
        <v>689.71423557868093</v>
      </c>
      <c r="D35" s="371">
        <v>633.48297549584231</v>
      </c>
      <c r="E35" s="371">
        <v>547.32421258444901</v>
      </c>
      <c r="F35" s="371">
        <v>677.44546938054771</v>
      </c>
    </row>
    <row r="36" spans="1:7" ht="14.25" customHeight="1">
      <c r="A36" s="372"/>
      <c r="B36"/>
      <c r="F36"/>
    </row>
    <row r="37" spans="1:7" ht="14.25">
      <c r="A37" s="105" t="s">
        <v>65</v>
      </c>
      <c r="B37" s="373"/>
      <c r="C37" s="373"/>
      <c r="D37" s="373"/>
      <c r="E37" s="373"/>
      <c r="F37" s="373"/>
    </row>
    <row r="38" spans="1:7" ht="14.25">
      <c r="B38"/>
      <c r="F38"/>
    </row>
    <row r="39" spans="1:7" ht="14.25">
      <c r="A39" s="110" t="s">
        <v>16</v>
      </c>
      <c r="B39"/>
      <c r="F39"/>
    </row>
    <row r="40" spans="1:7" ht="14.25">
      <c r="A40" s="607" t="s">
        <v>125</v>
      </c>
      <c r="B40" s="608"/>
      <c r="C40" s="608"/>
      <c r="D40" s="608"/>
      <c r="E40" s="608"/>
      <c r="F40" s="608"/>
      <c r="G40" s="608"/>
    </row>
    <row r="41" spans="1:7" ht="14.25">
      <c r="A41" s="607" t="s">
        <v>107</v>
      </c>
      <c r="B41" s="607"/>
      <c r="C41" s="607"/>
      <c r="D41" s="607"/>
      <c r="E41" s="607"/>
      <c r="F41" s="607"/>
      <c r="G41" s="607"/>
    </row>
    <row r="42" spans="1:7" ht="14.25">
      <c r="A42" s="607" t="s">
        <v>126</v>
      </c>
      <c r="B42" s="607"/>
      <c r="C42" s="607"/>
      <c r="D42" s="607"/>
      <c r="E42" s="607"/>
      <c r="F42" s="607"/>
      <c r="G42" s="607"/>
    </row>
    <row r="43" spans="1:7" ht="14.25">
      <c r="A43" s="607" t="s">
        <v>127</v>
      </c>
      <c r="B43" s="607"/>
      <c r="C43" s="607"/>
      <c r="D43" s="607"/>
      <c r="E43" s="607"/>
      <c r="F43" s="607"/>
      <c r="G43" s="607"/>
    </row>
    <row r="44" spans="1:7" ht="14.25">
      <c r="A44" s="607" t="s">
        <v>110</v>
      </c>
      <c r="B44" s="607"/>
      <c r="C44" s="607"/>
      <c r="D44" s="607"/>
      <c r="E44" s="607"/>
      <c r="F44" s="607"/>
      <c r="G44" s="607"/>
    </row>
    <row r="45" spans="1:7" ht="14.25">
      <c r="A45" s="140" t="s">
        <v>73</v>
      </c>
      <c r="B45"/>
      <c r="F45"/>
    </row>
    <row r="46" spans="1:7" ht="14.25">
      <c r="A46" s="140"/>
      <c r="B46"/>
      <c r="F46"/>
    </row>
    <row r="47" spans="1:7" ht="15" customHeight="1">
      <c r="A47" s="74" t="s">
        <v>50</v>
      </c>
      <c r="B47"/>
      <c r="F47"/>
    </row>
    <row r="48" spans="1:7" ht="15" customHeight="1">
      <c r="A48" s="74" t="s">
        <v>51</v>
      </c>
    </row>
    <row r="50" spans="1:6" ht="15" customHeight="1">
      <c r="A50" s="230"/>
      <c r="B50"/>
      <c r="F50"/>
    </row>
    <row r="51" spans="1:6" ht="15" customHeight="1">
      <c r="A51" s="231"/>
      <c r="B51"/>
      <c r="F51"/>
    </row>
    <row r="52" spans="1:6" ht="15" customHeight="1">
      <c r="A52" s="231"/>
      <c r="B52"/>
      <c r="F52"/>
    </row>
    <row r="53" spans="1:6" ht="15" customHeight="1">
      <c r="A53" s="231"/>
      <c r="B53"/>
      <c r="F53"/>
    </row>
    <row r="54" spans="1:6" ht="15" customHeight="1">
      <c r="A54" s="231"/>
      <c r="B54"/>
      <c r="F54"/>
    </row>
  </sheetData>
  <mergeCells count="9">
    <mergeCell ref="A42:G42"/>
    <mergeCell ref="A43:G43"/>
    <mergeCell ref="A44:G44"/>
    <mergeCell ref="A1:D1"/>
    <mergeCell ref="A2:D2"/>
    <mergeCell ref="A3:A5"/>
    <mergeCell ref="B3:F3"/>
    <mergeCell ref="A40:G40"/>
    <mergeCell ref="A41:G41"/>
  </mergeCells>
  <pageMargins left="0.7" right="0.7" top="0.75" bottom="0.75" header="0.3" footer="0.3"/>
  <pageSetup paperSize="9" scale="57"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47"/>
  <sheetViews>
    <sheetView showGridLines="0" workbookViewId="0">
      <selection activeCell="A5" sqref="A5"/>
    </sheetView>
  </sheetViews>
  <sheetFormatPr defaultColWidth="8" defaultRowHeight="12.75"/>
  <cols>
    <col min="1" max="1" width="26.125" style="85" customWidth="1"/>
    <col min="2" max="9" width="8.75" style="85" customWidth="1"/>
    <col min="10" max="16384" width="8" style="85"/>
  </cols>
  <sheetData>
    <row r="1" spans="1:10" s="79" customFormat="1" ht="27" customHeight="1">
      <c r="A1" s="580" t="s">
        <v>187</v>
      </c>
      <c r="B1" s="580"/>
      <c r="C1" s="580"/>
      <c r="D1" s="580"/>
      <c r="E1" s="580"/>
      <c r="F1" s="580"/>
      <c r="G1" s="580"/>
      <c r="H1" s="580"/>
      <c r="I1" s="580"/>
      <c r="J1" s="82"/>
    </row>
    <row r="2" spans="1:10" s="79" customFormat="1" ht="18" customHeight="1">
      <c r="A2" s="80" t="s">
        <v>128</v>
      </c>
      <c r="B2" s="81"/>
      <c r="C2" s="81"/>
      <c r="D2" s="81"/>
      <c r="E2" s="81"/>
      <c r="F2" s="81"/>
      <c r="G2" s="81"/>
      <c r="H2" s="81"/>
      <c r="I2" s="81"/>
      <c r="J2" s="82"/>
    </row>
    <row r="3" spans="1:10" ht="25.5">
      <c r="A3" s="83" t="s">
        <v>129</v>
      </c>
      <c r="B3" s="581" t="s">
        <v>54</v>
      </c>
      <c r="C3" s="581"/>
      <c r="D3" s="581"/>
      <c r="E3" s="581"/>
      <c r="F3" s="581"/>
      <c r="G3" s="581"/>
      <c r="H3" s="581"/>
      <c r="I3" s="84" t="s">
        <v>55</v>
      </c>
    </row>
    <row r="4" spans="1:10">
      <c r="A4" s="86"/>
      <c r="B4" s="87" t="s">
        <v>56</v>
      </c>
      <c r="C4" s="87" t="s">
        <v>57</v>
      </c>
      <c r="D4" s="87" t="s">
        <v>58</v>
      </c>
      <c r="E4" s="87" t="s">
        <v>59</v>
      </c>
      <c r="F4" s="87" t="s">
        <v>60</v>
      </c>
      <c r="G4" s="87" t="s">
        <v>61</v>
      </c>
      <c r="H4" s="87" t="s">
        <v>62</v>
      </c>
    </row>
    <row r="5" spans="1:10" ht="15" customHeight="1">
      <c r="A5" s="88"/>
      <c r="B5" s="89" t="s">
        <v>36</v>
      </c>
      <c r="C5" s="89" t="s">
        <v>36</v>
      </c>
      <c r="D5" s="89" t="s">
        <v>36</v>
      </c>
      <c r="E5" s="89" t="s">
        <v>36</v>
      </c>
      <c r="F5" s="89" t="s">
        <v>36</v>
      </c>
      <c r="G5" s="89" t="s">
        <v>36</v>
      </c>
      <c r="H5" s="89" t="s">
        <v>36</v>
      </c>
      <c r="I5" s="89" t="s">
        <v>36</v>
      </c>
    </row>
    <row r="6" spans="1:10" ht="12.75" customHeight="1">
      <c r="A6" s="90"/>
      <c r="B6" s="91"/>
      <c r="C6" s="91"/>
      <c r="D6" s="91"/>
      <c r="E6" s="91"/>
      <c r="F6" s="91"/>
      <c r="G6" s="91"/>
      <c r="H6" s="91"/>
      <c r="I6" s="91"/>
    </row>
    <row r="7" spans="1:10">
      <c r="A7" s="123" t="s">
        <v>37</v>
      </c>
      <c r="B7" s="94"/>
      <c r="C7" s="374"/>
      <c r="D7" s="374"/>
      <c r="E7" s="374"/>
      <c r="F7" s="374"/>
      <c r="G7" s="374"/>
      <c r="H7" s="374"/>
      <c r="I7" s="374"/>
    </row>
    <row r="8" spans="1:10" ht="12.75" customHeight="1">
      <c r="A8" s="375" t="s">
        <v>130</v>
      </c>
      <c r="B8" s="94">
        <v>29.036528488421666</v>
      </c>
      <c r="C8" s="94">
        <v>18.906259178741976</v>
      </c>
      <c r="D8" s="94">
        <v>19.542687109444614</v>
      </c>
      <c r="E8" s="94">
        <v>19.360913153562155</v>
      </c>
      <c r="F8" s="94">
        <v>16.105060330273965</v>
      </c>
      <c r="G8" s="94">
        <v>16.042781657687488</v>
      </c>
      <c r="H8" s="94">
        <v>14.119408581392012</v>
      </c>
      <c r="I8" s="94">
        <v>19.188946413087962</v>
      </c>
    </row>
    <row r="9" spans="1:10" ht="12.75" customHeight="1">
      <c r="A9" s="375" t="s">
        <v>131</v>
      </c>
      <c r="B9" s="94">
        <v>49.106925824710778</v>
      </c>
      <c r="C9" s="94">
        <v>52.009160457804626</v>
      </c>
      <c r="D9" s="94">
        <v>53.000072364038445</v>
      </c>
      <c r="E9" s="94">
        <v>45.178145417415422</v>
      </c>
      <c r="F9" s="94">
        <v>31.971938936033865</v>
      </c>
      <c r="G9" s="94">
        <v>29.251818149971243</v>
      </c>
      <c r="H9" s="94">
        <v>33.095031049632354</v>
      </c>
      <c r="I9" s="94">
        <v>42.82628411148869</v>
      </c>
    </row>
    <row r="10" spans="1:10" ht="12.75" customHeight="1">
      <c r="A10" s="375" t="s">
        <v>132</v>
      </c>
      <c r="B10" s="94">
        <v>21.856545686867584</v>
      </c>
      <c r="C10" s="94">
        <v>19.392605596708012</v>
      </c>
      <c r="D10" s="94">
        <v>16.370721352112323</v>
      </c>
      <c r="E10" s="94">
        <v>19.880673542520615</v>
      </c>
      <c r="F10" s="94">
        <v>25.310902985293787</v>
      </c>
      <c r="G10" s="94">
        <v>27.697889938245357</v>
      </c>
      <c r="H10" s="94">
        <v>22.095714317733165</v>
      </c>
      <c r="I10" s="94">
        <v>21.574626560805232</v>
      </c>
    </row>
    <row r="11" spans="1:10" ht="12.75" customHeight="1">
      <c r="A11" s="375" t="s">
        <v>133</v>
      </c>
      <c r="B11" s="94" t="s">
        <v>77</v>
      </c>
      <c r="C11" s="94">
        <v>9.2531015780466319</v>
      </c>
      <c r="D11" s="94">
        <v>9.9646429688983407</v>
      </c>
      <c r="E11" s="94">
        <v>14.494469579458746</v>
      </c>
      <c r="F11" s="94">
        <v>22.102926414489993</v>
      </c>
      <c r="G11" s="94">
        <v>22.763795187454875</v>
      </c>
      <c r="H11" s="94">
        <v>24.643720972009756</v>
      </c>
      <c r="I11" s="94">
        <v>14.178656406954172</v>
      </c>
    </row>
    <row r="12" spans="1:10" ht="12.75" customHeight="1">
      <c r="A12" s="375" t="s">
        <v>134</v>
      </c>
      <c r="B12" s="94" t="s">
        <v>77</v>
      </c>
      <c r="C12" s="94">
        <v>0.43887318869872693</v>
      </c>
      <c r="D12" s="94">
        <v>1.1218762055062523</v>
      </c>
      <c r="E12" s="94">
        <v>1.0857983070430051</v>
      </c>
      <c r="F12" s="94">
        <v>4.5091713339083448</v>
      </c>
      <c r="G12" s="94">
        <v>4.2437150666410117</v>
      </c>
      <c r="H12" s="94">
        <v>6.0461250792327785</v>
      </c>
      <c r="I12" s="94">
        <v>2.2314865076639396</v>
      </c>
    </row>
    <row r="13" spans="1:10" s="368" customFormat="1" ht="12.75" customHeight="1">
      <c r="A13" s="376" t="s">
        <v>135</v>
      </c>
      <c r="B13" s="94" t="s">
        <v>77</v>
      </c>
      <c r="C13" s="377">
        <v>9.6919747667453588</v>
      </c>
      <c r="D13" s="377">
        <v>11.086519174404593</v>
      </c>
      <c r="E13" s="377">
        <v>15.580267886501751</v>
      </c>
      <c r="F13" s="377">
        <v>26.612097748398337</v>
      </c>
      <c r="G13" s="377">
        <v>27.007510254095887</v>
      </c>
      <c r="H13" s="377">
        <v>30.689846051242533</v>
      </c>
      <c r="I13" s="377">
        <v>16.410142914618113</v>
      </c>
    </row>
    <row r="14" spans="1:10" ht="12.75" customHeight="1">
      <c r="A14" s="375"/>
      <c r="B14" s="374"/>
      <c r="C14" s="374"/>
      <c r="D14" s="374"/>
      <c r="E14" s="374"/>
      <c r="F14" s="374"/>
      <c r="G14" s="374"/>
      <c r="H14" s="374"/>
      <c r="I14" s="374"/>
    </row>
    <row r="15" spans="1:10" ht="12.75" customHeight="1">
      <c r="A15" s="123" t="s">
        <v>44</v>
      </c>
      <c r="C15" s="97"/>
      <c r="D15" s="97"/>
      <c r="E15" s="97"/>
      <c r="F15" s="97"/>
      <c r="G15" s="97"/>
      <c r="H15" s="97"/>
      <c r="I15" s="97"/>
    </row>
    <row r="16" spans="1:10" ht="12.75" customHeight="1">
      <c r="A16" s="375" t="s">
        <v>130</v>
      </c>
      <c r="B16" s="97">
        <v>67.097102953194465</v>
      </c>
      <c r="C16" s="97">
        <v>65.771261999808246</v>
      </c>
      <c r="D16" s="97">
        <v>59.355600979866097</v>
      </c>
      <c r="E16" s="97">
        <v>37.031009509677311</v>
      </c>
      <c r="F16" s="97">
        <v>25.759206692329062</v>
      </c>
      <c r="G16" s="97">
        <v>18.164045596829599</v>
      </c>
      <c r="H16" s="97">
        <v>15.051840288604131</v>
      </c>
      <c r="I16" s="97">
        <v>42.304652393627364</v>
      </c>
    </row>
    <row r="17" spans="1:10" ht="12.75" customHeight="1">
      <c r="A17" s="375" t="s">
        <v>131</v>
      </c>
      <c r="B17" s="97">
        <v>30.183427832054004</v>
      </c>
      <c r="C17" s="97">
        <v>28.78274108891971</v>
      </c>
      <c r="D17" s="97">
        <v>29.377895355956195</v>
      </c>
      <c r="E17" s="97">
        <v>36.103946597412353</v>
      </c>
      <c r="F17" s="97">
        <v>37.685570155810183</v>
      </c>
      <c r="G17" s="97">
        <v>28.922966337222945</v>
      </c>
      <c r="H17" s="97">
        <v>26.047345345827168</v>
      </c>
      <c r="I17" s="97">
        <v>31.291957143204279</v>
      </c>
    </row>
    <row r="18" spans="1:10" ht="12.75" customHeight="1">
      <c r="A18" s="375" t="s">
        <v>132</v>
      </c>
      <c r="B18" s="97">
        <v>2.7194692147514803</v>
      </c>
      <c r="C18" s="97">
        <v>4.2058641955487479</v>
      </c>
      <c r="D18" s="97">
        <v>8.5733169416515551</v>
      </c>
      <c r="E18" s="97">
        <v>14.033151615325876</v>
      </c>
      <c r="F18" s="97">
        <v>19.847281876943459</v>
      </c>
      <c r="G18" s="97">
        <v>24.31858634605593</v>
      </c>
      <c r="H18" s="97">
        <v>20.077848379423344</v>
      </c>
      <c r="I18" s="97">
        <v>13.063784318176957</v>
      </c>
    </row>
    <row r="19" spans="1:10" ht="12.75" customHeight="1">
      <c r="A19" s="375" t="s">
        <v>133</v>
      </c>
      <c r="B19" s="97" t="s">
        <v>77</v>
      </c>
      <c r="C19" s="97">
        <v>0.65153913393477458</v>
      </c>
      <c r="D19" s="97">
        <v>2.6931867225261028</v>
      </c>
      <c r="E19" s="97">
        <v>11.343552820009258</v>
      </c>
      <c r="F19" s="97">
        <v>14.026998666377812</v>
      </c>
      <c r="G19" s="97">
        <v>23.101696745138316</v>
      </c>
      <c r="H19" s="97">
        <v>28.881551678029233</v>
      </c>
      <c r="I19" s="97">
        <v>10.763957148071231</v>
      </c>
    </row>
    <row r="20" spans="1:10" ht="12.75" customHeight="1">
      <c r="A20" s="375" t="s">
        <v>134</v>
      </c>
      <c r="B20" s="97" t="s">
        <v>77</v>
      </c>
      <c r="C20" s="97">
        <v>0.58859358178850574</v>
      </c>
      <c r="D20" s="97" t="s">
        <v>77</v>
      </c>
      <c r="E20" s="97">
        <v>1.4883394575752318</v>
      </c>
      <c r="F20" s="97">
        <v>2.6809426085393868</v>
      </c>
      <c r="G20" s="97">
        <v>5.4927049747532788</v>
      </c>
      <c r="H20" s="97">
        <v>9.9414143081162027</v>
      </c>
      <c r="I20" s="97">
        <v>2.5756489969201328</v>
      </c>
    </row>
    <row r="21" spans="1:10" ht="12.75" customHeight="1">
      <c r="A21" s="376" t="s">
        <v>135</v>
      </c>
      <c r="B21" s="97" t="s">
        <v>77</v>
      </c>
      <c r="C21" s="377">
        <v>1.2401327157232802</v>
      </c>
      <c r="D21" s="377">
        <v>2.6931867225261028</v>
      </c>
      <c r="E21" s="377">
        <v>12.83189227758449</v>
      </c>
      <c r="F21" s="377">
        <v>16.7079412749172</v>
      </c>
      <c r="G21" s="377">
        <v>28.594401719891593</v>
      </c>
      <c r="H21" s="377">
        <v>38.822965986145434</v>
      </c>
      <c r="I21" s="377">
        <v>13.339606144991365</v>
      </c>
    </row>
    <row r="22" spans="1:10" ht="12.75" customHeight="1">
      <c r="A22" s="375"/>
      <c r="B22" s="97"/>
      <c r="C22" s="97"/>
      <c r="D22" s="97"/>
      <c r="E22" s="97"/>
      <c r="F22" s="97"/>
      <c r="G22" s="97"/>
      <c r="H22" s="97"/>
      <c r="I22" s="97"/>
    </row>
    <row r="23" spans="1:10" ht="12.75" customHeight="1">
      <c r="A23" s="123" t="s">
        <v>45</v>
      </c>
      <c r="B23" s="97"/>
      <c r="C23" s="97"/>
      <c r="D23" s="97"/>
      <c r="E23" s="97"/>
      <c r="F23" s="97"/>
      <c r="G23" s="97"/>
      <c r="H23" s="97"/>
      <c r="I23" s="97"/>
    </row>
    <row r="24" spans="1:10" ht="12.75" customHeight="1">
      <c r="A24" s="375" t="s">
        <v>130</v>
      </c>
      <c r="B24" s="97">
        <v>47.991369212400741</v>
      </c>
      <c r="C24" s="97">
        <v>42.593260508940936</v>
      </c>
      <c r="D24" s="97">
        <v>40.003715508449034</v>
      </c>
      <c r="E24" s="97">
        <v>28.306792740405612</v>
      </c>
      <c r="F24" s="97">
        <v>20.903568971773339</v>
      </c>
      <c r="G24" s="97">
        <v>17.133993376398067</v>
      </c>
      <c r="H24" s="97">
        <v>14.646477431260893</v>
      </c>
      <c r="I24" s="97">
        <v>31.023254349529577</v>
      </c>
    </row>
    <row r="25" spans="1:10" ht="12.75" customHeight="1">
      <c r="A25" s="375" t="s">
        <v>131</v>
      </c>
      <c r="B25" s="97">
        <v>39.682688396993143</v>
      </c>
      <c r="C25" s="97">
        <v>40.269819939953869</v>
      </c>
      <c r="D25" s="97">
        <v>40.859940240532652</v>
      </c>
      <c r="E25" s="97">
        <v>40.584130288418677</v>
      </c>
      <c r="F25" s="97">
        <v>34.811849141890896</v>
      </c>
      <c r="G25" s="97">
        <v>29.082651576604924</v>
      </c>
      <c r="H25" s="97">
        <v>29.111237309661277</v>
      </c>
      <c r="I25" s="97">
        <v>36.921174516428337</v>
      </c>
    </row>
    <row r="26" spans="1:10" ht="12.75" customHeight="1">
      <c r="A26" s="375" t="s">
        <v>132</v>
      </c>
      <c r="B26" s="97">
        <v>12.325942390606134</v>
      </c>
      <c r="C26" s="97">
        <v>11.716763451896602</v>
      </c>
      <c r="D26" s="97">
        <v>12.363405695684355</v>
      </c>
      <c r="E26" s="97">
        <v>16.920235410896773</v>
      </c>
      <c r="F26" s="97">
        <v>22.595258109083723</v>
      </c>
      <c r="G26" s="97">
        <v>25.959522725738431</v>
      </c>
      <c r="H26" s="97">
        <v>20.955090000618775</v>
      </c>
      <c r="I26" s="97">
        <v>17.217419042136733</v>
      </c>
    </row>
    <row r="27" spans="1:10" ht="12.75" customHeight="1">
      <c r="A27" s="375" t="s">
        <v>133</v>
      </c>
      <c r="B27" s="97" t="s">
        <v>77</v>
      </c>
      <c r="C27" s="97">
        <v>4.9056096588979354</v>
      </c>
      <c r="D27" s="97">
        <v>6.2276275561763246</v>
      </c>
      <c r="E27" s="97">
        <v>12.899247835891572</v>
      </c>
      <c r="F27" s="97">
        <v>18.088857471040587</v>
      </c>
      <c r="G27" s="97">
        <v>22.93761709274019</v>
      </c>
      <c r="H27" s="97">
        <v>27.039208533065683</v>
      </c>
      <c r="I27" s="97">
        <v>12.430468288711994</v>
      </c>
    </row>
    <row r="28" spans="1:10" ht="12.75" customHeight="1">
      <c r="A28" s="375" t="s">
        <v>134</v>
      </c>
      <c r="B28" s="97" t="s">
        <v>77</v>
      </c>
      <c r="C28" s="97">
        <v>0.51454644031072416</v>
      </c>
      <c r="D28" s="97">
        <v>0.54531099915785353</v>
      </c>
      <c r="E28" s="97">
        <v>1.2895937243874322</v>
      </c>
      <c r="F28" s="97">
        <v>3.6004663062115481</v>
      </c>
      <c r="G28" s="97">
        <v>4.8862152285183447</v>
      </c>
      <c r="H28" s="97">
        <v>8.2479867253932788</v>
      </c>
      <c r="I28" s="97">
        <v>2.4076838031936143</v>
      </c>
    </row>
    <row r="29" spans="1:10" ht="12.75" customHeight="1">
      <c r="A29" s="376" t="s">
        <v>135</v>
      </c>
      <c r="B29" s="97" t="s">
        <v>77</v>
      </c>
      <c r="C29" s="377">
        <v>5.4201560992086595</v>
      </c>
      <c r="D29" s="377">
        <v>6.7729385553341785</v>
      </c>
      <c r="E29" s="377">
        <v>14.188841560279004</v>
      </c>
      <c r="F29" s="377">
        <v>21.689323777252135</v>
      </c>
      <c r="G29" s="377">
        <v>27.823832321258536</v>
      </c>
      <c r="H29" s="377">
        <v>35.287195258458965</v>
      </c>
      <c r="I29" s="377">
        <v>14.838152091905609</v>
      </c>
    </row>
    <row r="30" spans="1:10" ht="9.75" customHeight="1">
      <c r="A30" s="375"/>
      <c r="B30" s="98"/>
      <c r="C30" s="99"/>
      <c r="D30" s="99"/>
      <c r="E30" s="99"/>
      <c r="F30" s="99"/>
      <c r="G30" s="99"/>
      <c r="H30" s="99"/>
      <c r="I30" s="99"/>
      <c r="J30" s="95"/>
    </row>
    <row r="31" spans="1:10" ht="9.75" customHeight="1">
      <c r="A31" s="376" t="s">
        <v>63</v>
      </c>
      <c r="B31" s="378"/>
      <c r="C31" s="106"/>
      <c r="D31" s="106"/>
      <c r="E31" s="106"/>
      <c r="F31" s="106"/>
      <c r="G31" s="106"/>
      <c r="H31" s="106"/>
      <c r="I31" s="106"/>
      <c r="J31" s="95"/>
    </row>
    <row r="32" spans="1:10" ht="15" customHeight="1">
      <c r="A32" s="376" t="s">
        <v>37</v>
      </c>
      <c r="B32" s="379">
        <v>108</v>
      </c>
      <c r="C32" s="379">
        <v>209.0000000000002</v>
      </c>
      <c r="D32" s="379">
        <v>271.00000000000006</v>
      </c>
      <c r="E32" s="379">
        <v>281.00000000000023</v>
      </c>
      <c r="F32" s="379">
        <v>374.00000000000028</v>
      </c>
      <c r="G32" s="379">
        <v>370.00000000000045</v>
      </c>
      <c r="H32" s="379">
        <v>293.99999999999972</v>
      </c>
      <c r="I32" s="380">
        <v>1906.9999999999986</v>
      </c>
      <c r="J32" s="381"/>
    </row>
    <row r="33" spans="1:10" ht="15" customHeight="1">
      <c r="A33" s="376" t="s">
        <v>44</v>
      </c>
      <c r="B33" s="379">
        <v>143.00000000000011</v>
      </c>
      <c r="C33" s="379">
        <v>309</v>
      </c>
      <c r="D33" s="379">
        <v>414.9999999999996</v>
      </c>
      <c r="E33" s="379">
        <v>428</v>
      </c>
      <c r="F33" s="379">
        <v>417.00000000000085</v>
      </c>
      <c r="G33" s="379">
        <v>444.99999999999949</v>
      </c>
      <c r="H33" s="379">
        <v>324.99999999999994</v>
      </c>
      <c r="I33" s="379">
        <v>2481.9999999999991</v>
      </c>
      <c r="J33" s="381"/>
    </row>
    <row r="34" spans="1:10" ht="15" customHeight="1">
      <c r="A34" s="376" t="s">
        <v>45</v>
      </c>
      <c r="B34" s="379">
        <v>251.00000000000006</v>
      </c>
      <c r="C34" s="379">
        <v>517.99999999999966</v>
      </c>
      <c r="D34" s="379">
        <v>685.99999999999932</v>
      </c>
      <c r="E34" s="379">
        <v>708.99999999999955</v>
      </c>
      <c r="F34" s="379">
        <v>791.00000000000034</v>
      </c>
      <c r="G34" s="379">
        <v>815.00000000000011</v>
      </c>
      <c r="H34" s="379">
        <v>619.00000000000023</v>
      </c>
      <c r="I34" s="379">
        <v>4388.9999999999909</v>
      </c>
      <c r="J34" s="381"/>
    </row>
    <row r="35" spans="1:10" ht="15" customHeight="1">
      <c r="A35" s="376" t="s">
        <v>64</v>
      </c>
      <c r="B35" s="382"/>
      <c r="C35" s="382"/>
      <c r="D35" s="382"/>
      <c r="E35" s="382"/>
      <c r="F35" s="382"/>
      <c r="G35" s="382"/>
      <c r="H35" s="382"/>
      <c r="I35" s="382"/>
      <c r="J35" s="381"/>
    </row>
    <row r="36" spans="1:10" ht="15" customHeight="1">
      <c r="A36" s="376" t="s">
        <v>37</v>
      </c>
      <c r="B36" s="349">
        <v>276.40049844926665</v>
      </c>
      <c r="C36" s="349">
        <v>341.34353217091763</v>
      </c>
      <c r="D36" s="349">
        <v>323.34500719972146</v>
      </c>
      <c r="E36" s="349">
        <v>358.43174722336954</v>
      </c>
      <c r="F36" s="349">
        <v>321.7374727447235</v>
      </c>
      <c r="G36" s="349">
        <v>270.46361319249326</v>
      </c>
      <c r="H36" s="349">
        <v>189.02649357516114</v>
      </c>
      <c r="I36" s="349">
        <v>2080.7483645556513</v>
      </c>
      <c r="J36" s="381"/>
    </row>
    <row r="37" spans="1:10" ht="15" customHeight="1">
      <c r="A37" s="376" t="s">
        <v>44</v>
      </c>
      <c r="B37" s="349">
        <v>274.21754616772012</v>
      </c>
      <c r="C37" s="349">
        <v>348.83959705383353</v>
      </c>
      <c r="D37" s="349">
        <v>341.87735271385208</v>
      </c>
      <c r="E37" s="349">
        <v>367.53869551430677</v>
      </c>
      <c r="F37" s="349">
        <v>317.95206564195877</v>
      </c>
      <c r="G37" s="349">
        <v>286.52242900540773</v>
      </c>
      <c r="H37" s="349">
        <v>245.77973723689857</v>
      </c>
      <c r="I37" s="349">
        <v>2182.7274233339781</v>
      </c>
      <c r="J37" s="381"/>
    </row>
    <row r="38" spans="1:10" ht="15" customHeight="1">
      <c r="A38" s="376" t="s">
        <v>45</v>
      </c>
      <c r="B38" s="349">
        <v>550.61804461698671</v>
      </c>
      <c r="C38" s="349">
        <v>690.1831292247507</v>
      </c>
      <c r="D38" s="349">
        <v>665.22235991357218</v>
      </c>
      <c r="E38" s="349">
        <v>725.97044273767597</v>
      </c>
      <c r="F38" s="349">
        <v>639.68953838668108</v>
      </c>
      <c r="G38" s="349">
        <v>556.98604219790127</v>
      </c>
      <c r="H38" s="349">
        <v>434.80623081206051</v>
      </c>
      <c r="I38" s="349">
        <v>4263.4757878896198</v>
      </c>
      <c r="J38" s="381"/>
    </row>
    <row r="39" spans="1:10" ht="9.75" customHeight="1">
      <c r="A39" s="383"/>
      <c r="B39" s="384"/>
      <c r="C39" s="343"/>
      <c r="D39" s="343"/>
      <c r="E39" s="343"/>
      <c r="F39" s="343"/>
      <c r="G39" s="343"/>
      <c r="H39" s="343"/>
      <c r="I39" s="343"/>
    </row>
    <row r="40" spans="1:10">
      <c r="A40" s="105" t="s">
        <v>65</v>
      </c>
    </row>
    <row r="42" spans="1:10">
      <c r="A42" s="110" t="s">
        <v>16</v>
      </c>
    </row>
    <row r="43" spans="1:10">
      <c r="A43" s="11" t="s">
        <v>275</v>
      </c>
      <c r="B43" s="238"/>
      <c r="C43" s="238"/>
      <c r="D43" s="238"/>
      <c r="E43" s="238"/>
      <c r="F43" s="238"/>
      <c r="G43" s="238"/>
      <c r="H43" s="238"/>
    </row>
    <row r="44" spans="1:10">
      <c r="A44" s="385"/>
    </row>
    <row r="46" spans="1:10">
      <c r="A46" s="74" t="s">
        <v>50</v>
      </c>
    </row>
    <row r="47" spans="1:10">
      <c r="A47" s="74" t="s">
        <v>51</v>
      </c>
    </row>
  </sheetData>
  <mergeCells count="2">
    <mergeCell ref="A1:I1"/>
    <mergeCell ref="B3:H3"/>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H42"/>
  <sheetViews>
    <sheetView showGridLines="0" zoomScaleNormal="100" workbookViewId="0">
      <pane xSplit="1" ySplit="5" topLeftCell="B6" activePane="bottomRight" state="frozen"/>
      <selection activeCell="J53" sqref="J53"/>
      <selection pane="topRight" activeCell="J53" sqref="J53"/>
      <selection pane="bottomLeft" activeCell="J53" sqref="J53"/>
      <selection pane="bottomRight" activeCell="A6" sqref="A6"/>
    </sheetView>
  </sheetViews>
  <sheetFormatPr defaultColWidth="8" defaultRowHeight="13.5" customHeight="1"/>
  <cols>
    <col min="1" max="1" width="35.625" style="213" customWidth="1"/>
    <col min="2" max="2" width="12.125" style="212" customWidth="1"/>
    <col min="3" max="6" width="12.125" style="213" customWidth="1"/>
    <col min="7" max="7" width="10.375" style="213" customWidth="1"/>
    <col min="8" max="16384" width="8" style="213"/>
  </cols>
  <sheetData>
    <row r="1" spans="1:8" s="113" customFormat="1" ht="37.5" customHeight="1">
      <c r="A1" s="584" t="s">
        <v>136</v>
      </c>
      <c r="B1" s="613"/>
      <c r="C1" s="613"/>
      <c r="D1" s="613"/>
      <c r="E1" s="613"/>
      <c r="F1" s="112"/>
      <c r="G1" s="112"/>
    </row>
    <row r="2" spans="1:8" s="79" customFormat="1" ht="18" customHeight="1" thickBot="1">
      <c r="A2" s="80" t="s">
        <v>276</v>
      </c>
      <c r="B2" s="80"/>
      <c r="C2" s="80"/>
      <c r="D2" s="80"/>
      <c r="E2" s="80"/>
    </row>
    <row r="3" spans="1:8" ht="19.5" customHeight="1">
      <c r="A3" s="614" t="s">
        <v>137</v>
      </c>
      <c r="B3" s="588" t="s">
        <v>54</v>
      </c>
      <c r="C3" s="588"/>
      <c r="D3" s="588"/>
      <c r="E3" s="588"/>
      <c r="F3" s="84" t="s">
        <v>55</v>
      </c>
    </row>
    <row r="4" spans="1:8" ht="20.25" customHeight="1">
      <c r="A4" s="586"/>
      <c r="B4" s="116" t="s">
        <v>138</v>
      </c>
      <c r="C4" s="116" t="s">
        <v>60</v>
      </c>
      <c r="D4" s="116" t="s">
        <v>61</v>
      </c>
      <c r="E4" s="116" t="s">
        <v>62</v>
      </c>
    </row>
    <row r="5" spans="1:8" s="193" customFormat="1" ht="15" customHeight="1">
      <c r="A5" s="587"/>
      <c r="B5" s="386" t="s">
        <v>36</v>
      </c>
      <c r="C5" s="387" t="s">
        <v>36</v>
      </c>
      <c r="D5" s="387" t="s">
        <v>36</v>
      </c>
      <c r="E5" s="387" t="s">
        <v>36</v>
      </c>
      <c r="F5" s="387" t="s">
        <v>36</v>
      </c>
    </row>
    <row r="6" spans="1:8" s="193" customFormat="1" ht="13.5" customHeight="1"/>
    <row r="7" spans="1:8" s="193" customFormat="1" ht="13.5" customHeight="1">
      <c r="A7" s="331" t="s">
        <v>37</v>
      </c>
    </row>
    <row r="8" spans="1:8" s="193" customFormat="1" ht="13.5" customHeight="1">
      <c r="A8" s="193" t="s">
        <v>277</v>
      </c>
      <c r="B8" s="207">
        <v>49.400044744526831</v>
      </c>
      <c r="C8" s="207">
        <v>69.255201331275714</v>
      </c>
      <c r="D8" s="207">
        <v>75.76720990397115</v>
      </c>
      <c r="E8" s="207">
        <v>70.20153127230661</v>
      </c>
      <c r="F8" s="207">
        <v>65.653838946127664</v>
      </c>
    </row>
    <row r="9" spans="1:8" s="193" customFormat="1" ht="13.5" customHeight="1">
      <c r="A9" s="193" t="s">
        <v>278</v>
      </c>
      <c r="B9" s="207">
        <v>35.929770998055623</v>
      </c>
      <c r="C9" s="207">
        <v>56.302265929540482</v>
      </c>
      <c r="D9" s="207">
        <v>71.801537381728437</v>
      </c>
      <c r="E9" s="207">
        <v>75.227124595882245</v>
      </c>
      <c r="F9" s="207">
        <v>58.533400052571992</v>
      </c>
    </row>
    <row r="10" spans="1:8" s="193" customFormat="1" ht="13.5" customHeight="1"/>
    <row r="11" spans="1:8" s="193" customFormat="1" ht="13.5" customHeight="1">
      <c r="A11" s="331" t="s">
        <v>44</v>
      </c>
    </row>
    <row r="12" spans="1:8" s="193" customFormat="1" ht="13.5" customHeight="1">
      <c r="A12" s="506" t="s">
        <v>277</v>
      </c>
      <c r="B12" s="207">
        <v>60.415244460008353</v>
      </c>
      <c r="C12" s="207">
        <v>66.300203321887949</v>
      </c>
      <c r="D12" s="207">
        <v>63.580770760157769</v>
      </c>
      <c r="E12" s="207">
        <v>68.302511721382757</v>
      </c>
      <c r="F12" s="207">
        <v>64.95644053230663</v>
      </c>
    </row>
    <row r="13" spans="1:8" s="193" customFormat="1" ht="13.5" customHeight="1">
      <c r="A13" s="506" t="s">
        <v>278</v>
      </c>
      <c r="B13" s="207">
        <v>42.085643460831314</v>
      </c>
      <c r="C13" s="207">
        <v>52.427572132622537</v>
      </c>
      <c r="D13" s="207">
        <v>60.644154768148496</v>
      </c>
      <c r="E13" s="207">
        <v>74.295119597175827</v>
      </c>
      <c r="F13" s="207">
        <v>59.776186921023097</v>
      </c>
      <c r="H13" s="388"/>
    </row>
    <row r="14" spans="1:8" s="193" customFormat="1" ht="13.5" customHeight="1">
      <c r="H14" s="388"/>
    </row>
    <row r="15" spans="1:8" s="193" customFormat="1" ht="13.5" customHeight="1">
      <c r="A15" s="331" t="s">
        <v>45</v>
      </c>
      <c r="H15" s="388"/>
    </row>
    <row r="16" spans="1:8" s="193" customFormat="1" ht="13.5" customHeight="1">
      <c r="A16" s="506" t="s">
        <v>277</v>
      </c>
      <c r="B16" s="207">
        <v>53.927500343838133</v>
      </c>
      <c r="C16" s="207">
        <v>68.052438818138086</v>
      </c>
      <c r="D16" s="207">
        <v>69.614388669249706</v>
      </c>
      <c r="E16" s="207">
        <v>69.043082989046439</v>
      </c>
      <c r="F16" s="207">
        <v>65.313546151711549</v>
      </c>
      <c r="H16" s="388"/>
    </row>
    <row r="17" spans="1:8" s="193" customFormat="1" ht="13.5" customHeight="1">
      <c r="A17" s="506" t="s">
        <v>278</v>
      </c>
      <c r="B17" s="207">
        <v>38.459951110093826</v>
      </c>
      <c r="C17" s="207">
        <v>54.716119937535787</v>
      </c>
      <c r="D17" s="207">
        <v>66.16827734090694</v>
      </c>
      <c r="E17" s="207">
        <v>74.6576205864732</v>
      </c>
      <c r="F17" s="207">
        <v>59.140795813489397</v>
      </c>
      <c r="H17" s="388"/>
    </row>
    <row r="18" spans="1:8" s="193" customFormat="1" ht="13.5" customHeight="1">
      <c r="H18" s="388"/>
    </row>
    <row r="19" spans="1:8" s="193" customFormat="1" ht="13.5" customHeight="1">
      <c r="A19" s="265" t="s">
        <v>42</v>
      </c>
      <c r="H19" s="388"/>
    </row>
    <row r="20" spans="1:8" s="193" customFormat="1" ht="13.5" customHeight="1">
      <c r="A20" s="208" t="s">
        <v>37</v>
      </c>
      <c r="B20" s="206">
        <v>120.99999999999996</v>
      </c>
      <c r="C20" s="206">
        <v>166.00000000000009</v>
      </c>
      <c r="D20" s="206">
        <v>207</v>
      </c>
      <c r="E20" s="206">
        <v>171</v>
      </c>
      <c r="F20" s="206">
        <v>665.00000000000068</v>
      </c>
      <c r="G20" s="208"/>
      <c r="H20" s="388"/>
    </row>
    <row r="21" spans="1:8" s="193" customFormat="1" ht="13.5" customHeight="1">
      <c r="A21" s="208" t="s">
        <v>44</v>
      </c>
      <c r="B21" s="206">
        <v>127.99999999999996</v>
      </c>
      <c r="C21" s="206">
        <v>131.99999999999997</v>
      </c>
      <c r="D21" s="206">
        <v>234.99999999999972</v>
      </c>
      <c r="E21" s="206">
        <v>225.99999999999986</v>
      </c>
      <c r="F21" s="206">
        <v>721.00000000000045</v>
      </c>
      <c r="G21" s="208"/>
      <c r="H21" s="388"/>
    </row>
    <row r="22" spans="1:8" s="193" customFormat="1" ht="13.5" customHeight="1">
      <c r="A22" s="208" t="s">
        <v>45</v>
      </c>
      <c r="B22" s="206">
        <v>248.99999999999983</v>
      </c>
      <c r="C22" s="206">
        <v>298</v>
      </c>
      <c r="D22" s="206">
        <v>442.00000000000051</v>
      </c>
      <c r="E22" s="206">
        <v>396.99999999999994</v>
      </c>
      <c r="F22" s="206">
        <v>1385.9999999999986</v>
      </c>
      <c r="G22" s="208"/>
      <c r="H22" s="388"/>
    </row>
    <row r="23" spans="1:8" s="193" customFormat="1" ht="13.5" customHeight="1">
      <c r="A23" s="265" t="s">
        <v>43</v>
      </c>
      <c r="B23" s="208"/>
      <c r="C23" s="208"/>
      <c r="D23" s="208"/>
      <c r="E23" s="208"/>
      <c r="F23" s="208"/>
      <c r="G23" s="208"/>
      <c r="H23" s="388"/>
    </row>
    <row r="24" spans="1:8" s="193" customFormat="1" ht="13.5" customHeight="1">
      <c r="A24" s="208" t="s">
        <v>37</v>
      </c>
      <c r="B24" s="206">
        <v>154.13629879548333</v>
      </c>
      <c r="C24" s="206">
        <v>139.36120919193093</v>
      </c>
      <c r="D24" s="206">
        <v>149.19284579357202</v>
      </c>
      <c r="E24" s="206">
        <v>108.75117172548759</v>
      </c>
      <c r="F24" s="206">
        <v>551.44152550647436</v>
      </c>
      <c r="G24" s="208"/>
      <c r="H24" s="388"/>
    </row>
    <row r="25" spans="1:8" s="193" customFormat="1" ht="13.5" customHeight="1">
      <c r="A25" s="208" t="s">
        <v>44</v>
      </c>
      <c r="B25" s="206">
        <v>107.56362096640194</v>
      </c>
      <c r="C25" s="206">
        <v>95.659766372897892</v>
      </c>
      <c r="D25" s="206">
        <v>152.14037804481018</v>
      </c>
      <c r="E25" s="206">
        <v>170.11544153655234</v>
      </c>
      <c r="F25" s="206">
        <v>525.47920692066282</v>
      </c>
      <c r="G25" s="208"/>
      <c r="H25" s="388"/>
    </row>
    <row r="26" spans="1:8" s="193" customFormat="1" ht="13.5" customHeight="1">
      <c r="A26" s="208" t="s">
        <v>45</v>
      </c>
      <c r="B26" s="206">
        <v>261.69991976188527</v>
      </c>
      <c r="C26" s="206">
        <v>235.02097556482877</v>
      </c>
      <c r="D26" s="206">
        <v>301.33322383838231</v>
      </c>
      <c r="E26" s="206">
        <v>278.86661326204018</v>
      </c>
      <c r="F26" s="206">
        <v>1076.9207324271356</v>
      </c>
      <c r="G26" s="206"/>
      <c r="H26" s="388"/>
    </row>
    <row r="27" spans="1:8" ht="13.5" customHeight="1">
      <c r="A27" s="389"/>
      <c r="B27" s="390"/>
      <c r="C27" s="390"/>
      <c r="D27" s="390"/>
      <c r="E27" s="390"/>
      <c r="F27" s="390"/>
      <c r="H27" s="388"/>
    </row>
    <row r="28" spans="1:8" ht="13.5" customHeight="1">
      <c r="A28" s="105" t="s">
        <v>65</v>
      </c>
      <c r="C28" s="223"/>
      <c r="D28" s="223"/>
      <c r="E28" s="223"/>
      <c r="F28" s="223"/>
    </row>
    <row r="29" spans="1:8" ht="13.5" customHeight="1">
      <c r="A29" s="193"/>
      <c r="B29" s="213"/>
      <c r="H29" s="388"/>
    </row>
    <row r="30" spans="1:8" ht="13.5" customHeight="1">
      <c r="A30" s="110" t="s">
        <v>16</v>
      </c>
      <c r="B30" s="213"/>
      <c r="H30" s="388"/>
    </row>
    <row r="31" spans="1:8" s="193" customFormat="1" ht="57.75" customHeight="1">
      <c r="A31" s="615" t="s">
        <v>139</v>
      </c>
      <c r="B31" s="616"/>
      <c r="C31" s="616"/>
      <c r="D31" s="616"/>
      <c r="E31" s="616"/>
      <c r="F31" s="616"/>
      <c r="H31" s="388"/>
    </row>
    <row r="32" spans="1:8" s="193" customFormat="1" ht="13.5" customHeight="1">
      <c r="A32" s="391" t="s">
        <v>140</v>
      </c>
      <c r="H32" s="388"/>
    </row>
    <row r="33" spans="1:8" s="193" customFormat="1" ht="13.5" customHeight="1">
      <c r="A33" s="391" t="s">
        <v>141</v>
      </c>
      <c r="B33" s="204"/>
      <c r="H33" s="388"/>
    </row>
    <row r="34" spans="1:8" s="193" customFormat="1" ht="13.5" customHeight="1">
      <c r="A34" s="391" t="s">
        <v>142</v>
      </c>
      <c r="B34" s="204"/>
      <c r="H34" s="388"/>
    </row>
    <row r="35" spans="1:8" s="193" customFormat="1" ht="13.5" customHeight="1">
      <c r="A35" s="391"/>
      <c r="B35" s="204"/>
      <c r="H35" s="388"/>
    </row>
    <row r="36" spans="1:8" ht="13.5" customHeight="1">
      <c r="A36" s="74" t="s">
        <v>50</v>
      </c>
      <c r="H36" s="388"/>
    </row>
    <row r="37" spans="1:8" ht="13.5" customHeight="1">
      <c r="A37" s="74" t="s">
        <v>51</v>
      </c>
      <c r="H37" s="388"/>
    </row>
    <row r="38" spans="1:8" ht="13.5" customHeight="1">
      <c r="H38" s="388"/>
    </row>
    <row r="39" spans="1:8" ht="13.5" customHeight="1">
      <c r="H39" s="388"/>
    </row>
    <row r="40" spans="1:8" ht="13.5" customHeight="1">
      <c r="H40" s="388"/>
    </row>
    <row r="41" spans="1:8" ht="13.5" customHeight="1">
      <c r="H41" s="388"/>
    </row>
    <row r="42" spans="1:8" ht="13.5" customHeight="1">
      <c r="H42" s="388"/>
    </row>
  </sheetData>
  <mergeCells count="4">
    <mergeCell ref="A1:E1"/>
    <mergeCell ref="A3:A5"/>
    <mergeCell ref="B3:E3"/>
    <mergeCell ref="A31:F31"/>
  </mergeCells>
  <pageMargins left="0.7" right="0.7" top="0.75" bottom="0.75" header="0.3" footer="0.3"/>
  <pageSetup paperSize="9" scale="6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80"/>
  <sheetViews>
    <sheetView zoomScaleNormal="100" workbookViewId="0">
      <selection activeCell="A6" sqref="A6"/>
    </sheetView>
  </sheetViews>
  <sheetFormatPr defaultColWidth="8" defaultRowHeight="14.25"/>
  <cols>
    <col min="1" max="1" width="35.625" style="392" customWidth="1"/>
    <col min="2" max="4" width="9.125" style="392" customWidth="1"/>
    <col min="5" max="5" width="11.125" style="392" customWidth="1"/>
    <col min="6" max="16384" width="8" style="392"/>
  </cols>
  <sheetData>
    <row r="1" spans="1:6" s="113" customFormat="1" ht="37.5" customHeight="1">
      <c r="A1" s="584" t="s">
        <v>143</v>
      </c>
      <c r="B1" s="620"/>
      <c r="C1" s="620"/>
      <c r="D1" s="620"/>
      <c r="E1" s="620"/>
      <c r="F1" s="112"/>
    </row>
    <row r="2" spans="1:6" s="79" customFormat="1" ht="31.5" customHeight="1" thickBot="1">
      <c r="A2" s="621" t="s">
        <v>144</v>
      </c>
      <c r="B2" s="583"/>
      <c r="C2" s="583"/>
      <c r="D2" s="583"/>
      <c r="E2" s="583"/>
    </row>
    <row r="3" spans="1:6" ht="27.75" customHeight="1">
      <c r="A3" s="622" t="s">
        <v>279</v>
      </c>
      <c r="B3" s="625" t="s">
        <v>54</v>
      </c>
      <c r="C3" s="625"/>
      <c r="D3" s="625"/>
      <c r="E3" s="84" t="s">
        <v>55</v>
      </c>
    </row>
    <row r="4" spans="1:6" ht="14.25" customHeight="1">
      <c r="A4" s="623"/>
      <c r="B4" s="87" t="s">
        <v>145</v>
      </c>
      <c r="C4" s="87" t="s">
        <v>61</v>
      </c>
      <c r="D4" s="87" t="s">
        <v>62</v>
      </c>
      <c r="E4" s="393"/>
    </row>
    <row r="5" spans="1:6" s="85" customFormat="1" ht="15" customHeight="1">
      <c r="A5" s="624"/>
      <c r="B5" s="394" t="s">
        <v>36</v>
      </c>
      <c r="C5" s="394" t="s">
        <v>36</v>
      </c>
      <c r="D5" s="394" t="s">
        <v>36</v>
      </c>
      <c r="E5" s="394" t="s">
        <v>36</v>
      </c>
    </row>
    <row r="6" spans="1:6" s="85" customFormat="1" ht="13.5" customHeight="1">
      <c r="A6" s="86"/>
    </row>
    <row r="7" spans="1:6" s="85" customFormat="1" ht="13.5" customHeight="1">
      <c r="A7" s="86" t="s">
        <v>37</v>
      </c>
      <c r="B7" s="395">
        <v>68.70684349829601</v>
      </c>
      <c r="C7" s="395">
        <v>66.707312136395629</v>
      </c>
      <c r="D7" s="395">
        <v>62.020531123561682</v>
      </c>
      <c r="E7" s="395">
        <v>66.21096362915263</v>
      </c>
    </row>
    <row r="8" spans="1:6" s="85" customFormat="1" ht="13.5" customHeight="1">
      <c r="A8" s="86" t="s">
        <v>44</v>
      </c>
      <c r="B8" s="395">
        <v>72.996224945402886</v>
      </c>
      <c r="C8" s="395">
        <v>72.37126739277187</v>
      </c>
      <c r="D8" s="395">
        <v>58.818261652349612</v>
      </c>
      <c r="E8" s="395">
        <v>66.915721656648643</v>
      </c>
    </row>
    <row r="9" spans="1:6" s="85" customFormat="1" ht="13.5" customHeight="1">
      <c r="A9" s="86" t="s">
        <v>45</v>
      </c>
      <c r="B9" s="395">
        <v>70.535708498533523</v>
      </c>
      <c r="C9" s="395">
        <v>69.328248076983911</v>
      </c>
      <c r="D9" s="395">
        <v>60.073277318923402</v>
      </c>
      <c r="E9" s="395">
        <v>66.563616301521193</v>
      </c>
    </row>
    <row r="10" spans="1:6" s="85" customFormat="1" ht="13.5" customHeight="1">
      <c r="A10" s="86"/>
    </row>
    <row r="11" spans="1:6" s="85" customFormat="1" ht="13.5" customHeight="1">
      <c r="A11" s="396" t="s">
        <v>42</v>
      </c>
    </row>
    <row r="12" spans="1:6" s="85" customFormat="1" ht="13.5" customHeight="1">
      <c r="A12" s="396" t="s">
        <v>37</v>
      </c>
      <c r="B12" s="397">
        <v>122.00000000000014</v>
      </c>
      <c r="C12" s="397">
        <v>147.99999999999997</v>
      </c>
      <c r="D12" s="397">
        <v>127.00000000000007</v>
      </c>
      <c r="E12" s="397">
        <v>397.00000000000028</v>
      </c>
    </row>
    <row r="13" spans="1:6" s="85" customFormat="1" ht="13.5" customHeight="1">
      <c r="A13" s="396" t="s">
        <v>44</v>
      </c>
      <c r="B13" s="397">
        <v>113.00000000000003</v>
      </c>
      <c r="C13" s="397">
        <v>142</v>
      </c>
      <c r="D13" s="397">
        <v>170.00000000000006</v>
      </c>
      <c r="E13" s="397">
        <v>425.00000000000057</v>
      </c>
    </row>
    <row r="14" spans="1:6" s="85" customFormat="1" ht="13.5" customHeight="1">
      <c r="A14" s="396" t="s">
        <v>45</v>
      </c>
      <c r="B14" s="397">
        <v>234.99999999999991</v>
      </c>
      <c r="C14" s="397">
        <v>289.99999999999989</v>
      </c>
      <c r="D14" s="397">
        <v>296.99999999999989</v>
      </c>
      <c r="E14" s="397">
        <v>822.00000000000023</v>
      </c>
    </row>
    <row r="15" spans="1:6" s="85" customFormat="1" ht="13.5" customHeight="1">
      <c r="A15" s="396" t="s">
        <v>43</v>
      </c>
      <c r="B15" s="368"/>
      <c r="C15" s="368"/>
      <c r="D15" s="368"/>
      <c r="E15" s="368"/>
    </row>
    <row r="16" spans="1:6" s="85" customFormat="1" ht="13.5" customHeight="1">
      <c r="A16" s="396" t="s">
        <v>37</v>
      </c>
      <c r="B16" s="397">
        <v>116.05152012189761</v>
      </c>
      <c r="C16" s="397">
        <v>107.12275694333609</v>
      </c>
      <c r="D16" s="397">
        <v>81.810379453414413</v>
      </c>
      <c r="E16" s="397">
        <v>304.98465651864797</v>
      </c>
    </row>
    <row r="17" spans="1:6" s="85" customFormat="1" ht="13.5" customHeight="1">
      <c r="A17" s="396" t="s">
        <v>44</v>
      </c>
      <c r="B17" s="397">
        <v>86.259355691494392</v>
      </c>
      <c r="C17" s="397">
        <v>92.264246326340896</v>
      </c>
      <c r="D17" s="397">
        <v>126.93512670201723</v>
      </c>
      <c r="E17" s="397">
        <v>305.45872871985267</v>
      </c>
    </row>
    <row r="18" spans="1:6" s="85" customFormat="1" ht="13.5" customHeight="1">
      <c r="A18" s="396" t="s">
        <v>45</v>
      </c>
      <c r="B18" s="397">
        <v>202.31087581339176</v>
      </c>
      <c r="C18" s="397">
        <v>199.38700326967671</v>
      </c>
      <c r="D18" s="397">
        <v>208.74550615543157</v>
      </c>
      <c r="E18" s="397">
        <v>610.4433852385007</v>
      </c>
    </row>
    <row r="19" spans="1:6" ht="13.5" customHeight="1">
      <c r="A19" s="398"/>
      <c r="B19" s="399"/>
      <c r="C19" s="399"/>
      <c r="D19" s="399"/>
      <c r="E19" s="399"/>
    </row>
    <row r="20" spans="1:6" ht="13.5" customHeight="1">
      <c r="A20" s="105" t="s">
        <v>65</v>
      </c>
      <c r="B20" s="400"/>
      <c r="C20" s="400"/>
      <c r="D20" s="400"/>
      <c r="E20" s="400"/>
    </row>
    <row r="21" spans="1:6" ht="13.5" customHeight="1">
      <c r="B21" s="393"/>
      <c r="C21" s="393"/>
      <c r="D21" s="393"/>
      <c r="E21" s="393"/>
    </row>
    <row r="22" spans="1:6" ht="13.5" customHeight="1">
      <c r="A22" s="85"/>
    </row>
    <row r="23" spans="1:6" ht="13.5" customHeight="1">
      <c r="A23" s="110" t="s">
        <v>16</v>
      </c>
    </row>
    <row r="24" spans="1:6" s="85" customFormat="1" ht="25.5" customHeight="1">
      <c r="A24" s="626" t="s">
        <v>146</v>
      </c>
      <c r="B24" s="583"/>
      <c r="C24" s="583"/>
      <c r="D24" s="583"/>
      <c r="E24" s="583"/>
    </row>
    <row r="25" spans="1:6" s="85" customFormat="1" ht="13.5" customHeight="1">
      <c r="A25" s="401"/>
    </row>
    <row r="26" spans="1:6" ht="13.5" customHeight="1">
      <c r="A26" s="229" t="s">
        <v>50</v>
      </c>
    </row>
    <row r="27" spans="1:6" ht="13.5" customHeight="1">
      <c r="A27" s="229" t="s">
        <v>51</v>
      </c>
    </row>
    <row r="28" spans="1:6" ht="13.5" customHeight="1"/>
    <row r="29" spans="1:6" ht="13.5" customHeight="1"/>
    <row r="30" spans="1:6" ht="13.5" customHeight="1"/>
    <row r="31" spans="1:6" ht="13.5" customHeight="1">
      <c r="B31" s="619"/>
      <c r="C31" s="619"/>
      <c r="D31" s="619"/>
      <c r="E31" s="619"/>
      <c r="F31" s="619"/>
    </row>
    <row r="32" spans="1:6" ht="13.5" customHeight="1">
      <c r="B32" s="618"/>
      <c r="C32" s="618"/>
      <c r="D32" s="618"/>
      <c r="E32" s="618"/>
      <c r="F32" s="618"/>
    </row>
    <row r="33" spans="2:6" ht="13.5" customHeight="1">
      <c r="B33" s="618"/>
      <c r="C33" s="618"/>
      <c r="D33" s="618"/>
      <c r="E33" s="618"/>
      <c r="F33" s="618"/>
    </row>
    <row r="34" spans="2:6" ht="13.5" customHeight="1">
      <c r="B34" s="617"/>
      <c r="C34" s="617"/>
      <c r="D34" s="617"/>
      <c r="E34" s="402"/>
      <c r="F34" s="402"/>
    </row>
    <row r="35" spans="2:6" ht="13.5" customHeight="1">
      <c r="B35" s="617"/>
      <c r="C35" s="617"/>
      <c r="D35" s="617"/>
      <c r="E35" s="402"/>
      <c r="F35" s="402"/>
    </row>
    <row r="36" spans="2:6" ht="13.5" customHeight="1">
      <c r="B36" s="617"/>
      <c r="C36" s="617"/>
      <c r="D36" s="617"/>
      <c r="E36" s="402"/>
      <c r="F36" s="402"/>
    </row>
    <row r="37" spans="2:6" ht="13.5" customHeight="1">
      <c r="B37" s="617"/>
      <c r="C37" s="617"/>
      <c r="D37" s="617"/>
      <c r="E37" s="402"/>
      <c r="F37" s="402"/>
    </row>
    <row r="38" spans="2:6" ht="13.5" customHeight="1">
      <c r="B38" s="617"/>
      <c r="C38" s="402"/>
      <c r="D38" s="617"/>
      <c r="E38" s="617"/>
      <c r="F38" s="617"/>
    </row>
    <row r="39" spans="2:6" ht="13.5" customHeight="1">
      <c r="B39" s="617"/>
      <c r="C39" s="402"/>
      <c r="D39" s="617"/>
      <c r="E39" s="617"/>
      <c r="F39" s="617"/>
    </row>
    <row r="40" spans="2:6" ht="13.5" customHeight="1">
      <c r="B40" s="617"/>
      <c r="C40" s="617"/>
      <c r="D40" s="402"/>
      <c r="E40" s="617"/>
      <c r="F40" s="617"/>
    </row>
    <row r="41" spans="2:6" ht="13.5" customHeight="1">
      <c r="B41" s="617"/>
      <c r="C41" s="617"/>
      <c r="D41" s="402"/>
      <c r="E41" s="617"/>
      <c r="F41" s="617"/>
    </row>
    <row r="42" spans="2:6" ht="13.5" customHeight="1">
      <c r="B42" s="402"/>
      <c r="C42" s="402"/>
      <c r="D42" s="403"/>
      <c r="E42" s="617"/>
      <c r="F42" s="617"/>
    </row>
    <row r="43" spans="2:6" ht="13.5" customHeight="1">
      <c r="B43" s="617"/>
      <c r="C43" s="617"/>
      <c r="D43" s="402"/>
      <c r="E43" s="617"/>
      <c r="F43" s="617"/>
    </row>
    <row r="44" spans="2:6" ht="13.5" customHeight="1">
      <c r="B44" s="617"/>
      <c r="C44" s="617"/>
      <c r="D44" s="402"/>
      <c r="E44" s="617"/>
      <c r="F44" s="617"/>
    </row>
    <row r="45" spans="2:6" ht="13.5" customHeight="1">
      <c r="B45" s="402"/>
      <c r="C45" s="402"/>
      <c r="D45" s="403"/>
      <c r="E45" s="617"/>
      <c r="F45" s="617"/>
    </row>
    <row r="46" spans="2:6" ht="13.5" customHeight="1">
      <c r="B46" s="393"/>
      <c r="C46" s="393"/>
      <c r="D46" s="393"/>
      <c r="E46" s="393"/>
      <c r="F46" s="393"/>
    </row>
    <row r="47" spans="2:6" ht="13.5" customHeight="1">
      <c r="B47" s="393"/>
      <c r="C47" s="393"/>
      <c r="D47" s="393"/>
      <c r="E47" s="393"/>
      <c r="F47" s="393"/>
    </row>
    <row r="48" spans="2:6" ht="13.5" customHeight="1">
      <c r="B48" s="393"/>
      <c r="C48" s="393"/>
      <c r="D48" s="393"/>
      <c r="E48" s="393"/>
      <c r="F48" s="393"/>
    </row>
    <row r="49" spans="2:6" ht="13.5" customHeight="1">
      <c r="B49" s="393"/>
      <c r="C49" s="393"/>
      <c r="D49" s="393"/>
      <c r="E49" s="393"/>
      <c r="F49" s="393"/>
    </row>
    <row r="50" spans="2:6" ht="13.5" customHeight="1"/>
    <row r="51" spans="2:6" ht="13.5" customHeight="1"/>
    <row r="52" spans="2:6" ht="13.5" customHeight="1"/>
    <row r="53" spans="2:6" ht="13.5" customHeight="1"/>
    <row r="54" spans="2:6" ht="13.5" customHeight="1"/>
    <row r="55" spans="2:6" ht="13.5" customHeight="1"/>
    <row r="56" spans="2:6" ht="13.5" customHeight="1"/>
    <row r="57" spans="2:6" ht="13.5" customHeight="1"/>
    <row r="58" spans="2:6" ht="13.5" customHeight="1"/>
    <row r="59" spans="2:6" ht="13.5" customHeight="1"/>
    <row r="60" spans="2:6" ht="13.5" customHeight="1"/>
    <row r="61" spans="2:6" ht="13.5" customHeight="1"/>
    <row r="62" spans="2:6" ht="13.5" customHeight="1"/>
    <row r="63" spans="2:6" ht="13.5" customHeight="1"/>
    <row r="64" spans="2:6"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25">
    <mergeCell ref="B31:F31"/>
    <mergeCell ref="A1:E1"/>
    <mergeCell ref="A2:E2"/>
    <mergeCell ref="A3:A5"/>
    <mergeCell ref="B3:D3"/>
    <mergeCell ref="A24:E24"/>
    <mergeCell ref="B32:F33"/>
    <mergeCell ref="B34:B37"/>
    <mergeCell ref="C34:C35"/>
    <mergeCell ref="D34:D35"/>
    <mergeCell ref="C36:C37"/>
    <mergeCell ref="D36:D37"/>
    <mergeCell ref="E45:F45"/>
    <mergeCell ref="B38:B39"/>
    <mergeCell ref="D38:F38"/>
    <mergeCell ref="D39:F39"/>
    <mergeCell ref="B40:B41"/>
    <mergeCell ref="C40:C41"/>
    <mergeCell ref="E40:F40"/>
    <mergeCell ref="E41:F41"/>
    <mergeCell ref="E42:F42"/>
    <mergeCell ref="B43:B44"/>
    <mergeCell ref="C43:C44"/>
    <mergeCell ref="E43:F43"/>
    <mergeCell ref="E44:F4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B151"/>
  <sheetViews>
    <sheetView showGridLines="0" zoomScaleNormal="100" workbookViewId="0">
      <pane xSplit="1" ySplit="4" topLeftCell="B5" activePane="bottomRight" state="frozen"/>
      <selection activeCell="B5" sqref="B5"/>
      <selection pane="topRight" activeCell="B5" sqref="B5"/>
      <selection pane="bottomLeft" activeCell="B5" sqref="B5"/>
      <selection pane="bottomRight" activeCell="A4" sqref="A4"/>
    </sheetView>
  </sheetViews>
  <sheetFormatPr defaultColWidth="8" defaultRowHeight="14.25"/>
  <cols>
    <col min="1" max="1" width="21" style="292" customWidth="1"/>
    <col min="2" max="25" width="6.5" style="292" customWidth="1"/>
    <col min="26" max="26" width="6" style="292" customWidth="1"/>
    <col min="27" max="16384" width="8" style="292"/>
  </cols>
  <sheetData>
    <row r="1" spans="1:26" ht="24.75" customHeight="1">
      <c r="A1" s="404" t="s">
        <v>196</v>
      </c>
      <c r="B1" s="404"/>
      <c r="C1" s="404"/>
      <c r="D1" s="404"/>
      <c r="E1" s="404"/>
      <c r="F1" s="404"/>
      <c r="G1" s="404"/>
      <c r="H1" s="404"/>
      <c r="I1" s="404"/>
      <c r="J1" s="404"/>
      <c r="K1" s="404"/>
      <c r="L1" s="404"/>
      <c r="M1" s="404"/>
      <c r="N1" s="404"/>
      <c r="O1" s="404"/>
      <c r="P1" s="404"/>
      <c r="Q1" s="404"/>
      <c r="R1" s="404"/>
      <c r="S1" s="404"/>
      <c r="T1" s="404"/>
      <c r="U1" s="404"/>
      <c r="V1" s="404"/>
      <c r="W1" s="404"/>
      <c r="X1" s="405"/>
      <c r="Y1" s="405"/>
    </row>
    <row r="2" spans="1:26" s="48" customFormat="1" ht="15" customHeight="1">
      <c r="A2" s="295" t="s">
        <v>147</v>
      </c>
      <c r="B2" s="330"/>
      <c r="C2" s="330"/>
      <c r="D2" s="330"/>
      <c r="E2" s="330"/>
      <c r="F2" s="330"/>
      <c r="G2" s="330"/>
      <c r="H2" s="330"/>
      <c r="I2" s="330"/>
      <c r="J2" s="330"/>
      <c r="K2" s="330"/>
      <c r="L2" s="330"/>
      <c r="M2" s="330"/>
      <c r="N2" s="330"/>
      <c r="O2" s="330"/>
      <c r="P2" s="330"/>
      <c r="Q2" s="330"/>
      <c r="R2" s="330"/>
      <c r="S2" s="330"/>
      <c r="T2" s="330"/>
      <c r="U2" s="330"/>
      <c r="V2" s="330"/>
      <c r="W2" s="628"/>
      <c r="X2" s="628"/>
      <c r="Y2" s="628"/>
    </row>
    <row r="3" spans="1:26" s="48" customFormat="1" ht="17.45" customHeight="1">
      <c r="A3" s="42" t="s">
        <v>148</v>
      </c>
      <c r="B3" s="629" t="s">
        <v>35</v>
      </c>
      <c r="C3" s="629"/>
      <c r="D3" s="406"/>
      <c r="E3" s="406"/>
      <c r="F3" s="407"/>
      <c r="G3" s="406"/>
      <c r="H3" s="406"/>
      <c r="I3" s="408"/>
      <c r="J3" s="409"/>
      <c r="K3" s="409"/>
      <c r="L3" s="409"/>
      <c r="M3" s="409"/>
      <c r="N3" s="409"/>
      <c r="O3" s="408"/>
      <c r="P3" s="409"/>
      <c r="Q3" s="409"/>
      <c r="R3" s="409"/>
      <c r="S3" s="409"/>
      <c r="T3" s="409"/>
      <c r="U3" s="409"/>
      <c r="V3" s="409"/>
      <c r="W3" s="409"/>
      <c r="X3" s="409"/>
      <c r="Y3" s="409"/>
      <c r="Z3" s="409"/>
    </row>
    <row r="4" spans="1:26" s="48" customFormat="1" ht="21.6" customHeight="1">
      <c r="B4" s="244">
        <v>1993</v>
      </c>
      <c r="C4" s="244">
        <v>1994</v>
      </c>
      <c r="D4" s="244">
        <v>1995</v>
      </c>
      <c r="E4" s="244">
        <v>1996</v>
      </c>
      <c r="F4" s="244">
        <v>1997</v>
      </c>
      <c r="G4" s="244">
        <v>1998</v>
      </c>
      <c r="H4" s="244">
        <v>1999</v>
      </c>
      <c r="I4" s="244">
        <v>2000</v>
      </c>
      <c r="J4" s="244">
        <v>2001</v>
      </c>
      <c r="K4" s="244">
        <v>2002</v>
      </c>
      <c r="L4" s="410">
        <v>2003</v>
      </c>
      <c r="M4" s="410">
        <v>2004</v>
      </c>
      <c r="N4" s="410">
        <v>2005</v>
      </c>
      <c r="O4" s="410">
        <v>2006</v>
      </c>
      <c r="P4" s="42">
        <v>2007</v>
      </c>
      <c r="Q4" s="42">
        <v>2008</v>
      </c>
      <c r="R4" s="42">
        <v>2009</v>
      </c>
      <c r="S4" s="42">
        <v>2010</v>
      </c>
      <c r="T4" s="42">
        <v>2011</v>
      </c>
      <c r="U4" s="42">
        <v>2012</v>
      </c>
      <c r="V4" s="42">
        <v>2013</v>
      </c>
      <c r="W4" s="42">
        <v>2014</v>
      </c>
      <c r="X4" s="42">
        <v>2015</v>
      </c>
      <c r="Y4" s="42">
        <v>2016</v>
      </c>
      <c r="Z4" s="42">
        <v>2017</v>
      </c>
    </row>
    <row r="5" spans="1:26" s="48" customFormat="1" ht="12.75">
      <c r="A5" s="350" t="s">
        <v>37</v>
      </c>
      <c r="B5" s="272"/>
      <c r="C5" s="411"/>
      <c r="D5" s="411"/>
      <c r="E5" s="411"/>
      <c r="F5" s="411"/>
      <c r="G5" s="411"/>
      <c r="H5" s="412"/>
      <c r="I5" s="412"/>
      <c r="J5" s="412"/>
      <c r="K5" s="412"/>
    </row>
    <row r="6" spans="1:26" s="48" customFormat="1" ht="12" customHeight="1">
      <c r="A6" s="42" t="s">
        <v>76</v>
      </c>
      <c r="B6" s="272"/>
      <c r="C6" s="411"/>
      <c r="D6" s="411"/>
      <c r="E6" s="411"/>
      <c r="F6" s="411"/>
      <c r="G6" s="411"/>
      <c r="H6" s="412"/>
      <c r="I6" s="412"/>
      <c r="J6" s="412"/>
      <c r="K6" s="412"/>
    </row>
    <row r="7" spans="1:26" s="48" customFormat="1" ht="12" customHeight="1">
      <c r="A7" s="306" t="s">
        <v>149</v>
      </c>
      <c r="B7" s="257">
        <v>176.6</v>
      </c>
      <c r="C7" s="257">
        <v>176.6</v>
      </c>
      <c r="D7" s="257">
        <v>176.8</v>
      </c>
      <c r="E7" s="257">
        <v>176.3</v>
      </c>
      <c r="F7" s="257">
        <v>176.7</v>
      </c>
      <c r="G7" s="257">
        <v>176.6</v>
      </c>
      <c r="H7" s="257">
        <v>176.82626262626263</v>
      </c>
      <c r="I7" s="282">
        <v>176.3798561151078</v>
      </c>
      <c r="J7" s="282">
        <v>176.90310077519376</v>
      </c>
      <c r="K7" s="282">
        <v>176.99498412698415</v>
      </c>
      <c r="L7" s="313">
        <v>177.24979999999999</v>
      </c>
      <c r="M7" s="313">
        <v>177.18639999999999</v>
      </c>
      <c r="N7" s="313">
        <v>176.99758963591478</v>
      </c>
      <c r="O7" s="313">
        <v>176.74322504935387</v>
      </c>
      <c r="P7" s="305">
        <v>177.77046326036839</v>
      </c>
      <c r="Q7" s="305">
        <v>177.34102154674801</v>
      </c>
      <c r="R7" s="313">
        <v>178.26045563702354</v>
      </c>
      <c r="S7" s="313">
        <v>177.088369</v>
      </c>
      <c r="T7" s="313">
        <v>176.79019299999999</v>
      </c>
      <c r="U7" s="313">
        <v>177.020779</v>
      </c>
      <c r="V7" s="313">
        <v>177.59283199999999</v>
      </c>
      <c r="W7" s="313">
        <v>177.45800438059064</v>
      </c>
      <c r="X7" s="313">
        <v>176.90819999999999</v>
      </c>
      <c r="Y7" s="313">
        <v>177.27107873954392</v>
      </c>
      <c r="Z7" s="413">
        <v>176.43778290170187</v>
      </c>
    </row>
    <row r="8" spans="1:26" s="48" customFormat="1" ht="12" customHeight="1">
      <c r="A8" s="306" t="s">
        <v>150</v>
      </c>
      <c r="B8" s="414">
        <v>0.24094850000000001</v>
      </c>
      <c r="C8" s="414">
        <v>0.23745630000000001</v>
      </c>
      <c r="D8" s="414">
        <v>0.23925589999999999</v>
      </c>
      <c r="E8" s="414">
        <v>0.2434693</v>
      </c>
      <c r="F8" s="414">
        <v>0.31905529999999999</v>
      </c>
      <c r="G8" s="414">
        <v>0.25853549999999997</v>
      </c>
      <c r="H8" s="414">
        <v>0.40742919999999999</v>
      </c>
      <c r="I8" s="414">
        <v>0.3718127</v>
      </c>
      <c r="J8" s="414">
        <v>0.28002769999999999</v>
      </c>
      <c r="K8" s="414">
        <v>0.18926960000000001</v>
      </c>
      <c r="L8" s="415">
        <v>0.2905934</v>
      </c>
      <c r="M8" s="415">
        <v>0.57701139999999995</v>
      </c>
      <c r="N8" s="415">
        <v>0.395565</v>
      </c>
      <c r="O8" s="415">
        <v>0.32526070000000001</v>
      </c>
      <c r="P8" s="416">
        <v>0.44125170000000002</v>
      </c>
      <c r="Q8" s="416">
        <v>0.29729949999999999</v>
      </c>
      <c r="R8" s="415">
        <v>0.58387120000000003</v>
      </c>
      <c r="S8" s="415">
        <v>0.45523560000000002</v>
      </c>
      <c r="T8" s="415">
        <v>0.41512909999999997</v>
      </c>
      <c r="U8" s="415">
        <v>0.41533369999999997</v>
      </c>
      <c r="V8" s="415">
        <v>0.48343469999999999</v>
      </c>
      <c r="W8" s="415">
        <v>0.46750380000000002</v>
      </c>
      <c r="X8" s="415">
        <v>0.50203629999999999</v>
      </c>
      <c r="Y8" s="415">
        <v>0.52710610000000002</v>
      </c>
      <c r="Z8" s="417">
        <v>0.47506254834008177</v>
      </c>
    </row>
    <row r="9" spans="1:26" s="48" customFormat="1" ht="12" customHeight="1">
      <c r="A9" s="42" t="s">
        <v>78</v>
      </c>
      <c r="B9" s="257"/>
      <c r="C9" s="257"/>
      <c r="D9" s="257"/>
      <c r="E9" s="257"/>
      <c r="F9" s="257"/>
      <c r="G9" s="257"/>
      <c r="H9" s="257"/>
      <c r="I9" s="282"/>
      <c r="J9" s="282"/>
      <c r="K9" s="282"/>
      <c r="L9" s="313"/>
      <c r="M9" s="313"/>
      <c r="N9" s="313"/>
      <c r="O9" s="313"/>
      <c r="P9" s="305"/>
      <c r="Q9" s="305"/>
      <c r="R9" s="313"/>
      <c r="V9" s="415"/>
      <c r="W9" s="415"/>
      <c r="X9" s="313"/>
      <c r="Y9" s="415"/>
      <c r="Z9" s="413"/>
    </row>
    <row r="10" spans="1:26" s="48" customFormat="1" ht="12" customHeight="1">
      <c r="A10" s="306" t="s">
        <v>149</v>
      </c>
      <c r="B10" s="257">
        <v>176.4</v>
      </c>
      <c r="C10" s="257">
        <v>176.7</v>
      </c>
      <c r="D10" s="257">
        <v>176.6</v>
      </c>
      <c r="E10" s="257">
        <v>176.6</v>
      </c>
      <c r="F10" s="257">
        <v>176.4</v>
      </c>
      <c r="G10" s="257">
        <v>176.6</v>
      </c>
      <c r="H10" s="257">
        <v>176.95576592082611</v>
      </c>
      <c r="I10" s="282">
        <v>176.89277504105075</v>
      </c>
      <c r="J10" s="282">
        <v>176.68748832866481</v>
      </c>
      <c r="K10" s="282">
        <v>176.64306722689071</v>
      </c>
      <c r="L10" s="313">
        <v>176.91309999999999</v>
      </c>
      <c r="M10" s="313">
        <v>177.19720000000001</v>
      </c>
      <c r="N10" s="313">
        <v>177.57531498682727</v>
      </c>
      <c r="O10" s="313">
        <v>177.31719116409224</v>
      </c>
      <c r="P10" s="305">
        <v>177.24226501911755</v>
      </c>
      <c r="Q10" s="305">
        <v>177.56247099292042</v>
      </c>
      <c r="R10" s="313">
        <v>177.65425774742175</v>
      </c>
      <c r="S10" s="313">
        <v>177.59236200000001</v>
      </c>
      <c r="T10" s="313">
        <v>177.09766500000001</v>
      </c>
      <c r="U10" s="313">
        <v>177.82454100000001</v>
      </c>
      <c r="V10" s="313">
        <v>177.94148000000001</v>
      </c>
      <c r="W10" s="313">
        <v>177.4219981352945</v>
      </c>
      <c r="X10" s="313">
        <v>177.63509999999999</v>
      </c>
      <c r="Y10" s="313">
        <v>178.3522379029468</v>
      </c>
      <c r="Z10" s="413">
        <v>177.04608944844006</v>
      </c>
    </row>
    <row r="11" spans="1:26" s="48" customFormat="1" ht="12" customHeight="1">
      <c r="A11" s="306" t="s">
        <v>150</v>
      </c>
      <c r="B11" s="414">
        <v>0.1819923</v>
      </c>
      <c r="C11" s="414">
        <v>0.18924469999999999</v>
      </c>
      <c r="D11" s="414">
        <v>0.19693830000000001</v>
      </c>
      <c r="E11" s="414">
        <v>0.18670210000000001</v>
      </c>
      <c r="F11" s="414">
        <v>0.27603889999999998</v>
      </c>
      <c r="G11" s="414">
        <v>0.18986800000000001</v>
      </c>
      <c r="H11" s="414">
        <v>0.28415319999999999</v>
      </c>
      <c r="I11" s="414">
        <v>0.28587010000000002</v>
      </c>
      <c r="J11" s="414">
        <v>0.20566039999999999</v>
      </c>
      <c r="K11" s="414">
        <v>0.31048490000000001</v>
      </c>
      <c r="L11" s="415">
        <v>0.26939560000000001</v>
      </c>
      <c r="M11" s="415">
        <v>0.3836947</v>
      </c>
      <c r="N11" s="415">
        <v>0.3297967</v>
      </c>
      <c r="O11" s="415">
        <v>0.26642189999999999</v>
      </c>
      <c r="P11" s="416">
        <v>0.3944897</v>
      </c>
      <c r="Q11" s="416">
        <v>0.27517979999999997</v>
      </c>
      <c r="R11" s="415">
        <v>0.53445370000000003</v>
      </c>
      <c r="S11" s="415">
        <v>0.34271400000000002</v>
      </c>
      <c r="T11" s="415">
        <v>0.36646289999999998</v>
      </c>
      <c r="U11" s="415">
        <v>0.34124189999999999</v>
      </c>
      <c r="V11" s="415">
        <v>0.31984370000000001</v>
      </c>
      <c r="W11" s="415">
        <v>0.39518989999999998</v>
      </c>
      <c r="X11" s="415">
        <v>0.33315</v>
      </c>
      <c r="Y11" s="415">
        <v>0.36388490000000001</v>
      </c>
      <c r="Z11" s="417">
        <v>0.44389175930055969</v>
      </c>
    </row>
    <row r="12" spans="1:26" s="48" customFormat="1" ht="12" customHeight="1">
      <c r="A12" s="42" t="s">
        <v>79</v>
      </c>
      <c r="B12" s="257"/>
      <c r="C12" s="257"/>
      <c r="D12" s="257"/>
      <c r="E12" s="257"/>
      <c r="F12" s="257"/>
      <c r="G12" s="257"/>
      <c r="H12" s="257"/>
      <c r="I12" s="282"/>
      <c r="J12" s="282"/>
      <c r="K12" s="282"/>
      <c r="L12" s="313"/>
      <c r="M12" s="313"/>
      <c r="N12" s="313"/>
      <c r="O12" s="313"/>
      <c r="P12" s="305"/>
      <c r="Q12" s="305"/>
      <c r="R12" s="313"/>
      <c r="V12" s="415"/>
      <c r="W12" s="415"/>
      <c r="X12" s="313"/>
      <c r="Y12" s="415"/>
      <c r="Z12" s="413"/>
    </row>
    <row r="13" spans="1:26" s="48" customFormat="1" ht="12" customHeight="1">
      <c r="A13" s="306" t="s">
        <v>149</v>
      </c>
      <c r="B13" s="257">
        <v>175.9</v>
      </c>
      <c r="C13" s="257">
        <v>176.2</v>
      </c>
      <c r="D13" s="257">
        <v>175.8</v>
      </c>
      <c r="E13" s="257">
        <v>175.7</v>
      </c>
      <c r="F13" s="257">
        <v>175.8</v>
      </c>
      <c r="G13" s="257">
        <v>175.6</v>
      </c>
      <c r="H13" s="257">
        <v>175.05404984423669</v>
      </c>
      <c r="I13" s="282">
        <v>175.77503671071935</v>
      </c>
      <c r="J13" s="282">
        <v>176.2113344051447</v>
      </c>
      <c r="K13" s="282">
        <v>176.0594679186228</v>
      </c>
      <c r="L13" s="313">
        <v>175.9151</v>
      </c>
      <c r="M13" s="313">
        <v>176.0437</v>
      </c>
      <c r="N13" s="313">
        <v>176.59206907382512</v>
      </c>
      <c r="O13" s="313">
        <v>176.45206076805664</v>
      </c>
      <c r="P13" s="305">
        <v>176.66937913851305</v>
      </c>
      <c r="Q13" s="305">
        <v>176.48415366486429</v>
      </c>
      <c r="R13" s="313">
        <v>175.95201981319036</v>
      </c>
      <c r="S13" s="313">
        <v>176.37673799999999</v>
      </c>
      <c r="T13" s="313">
        <v>176.58993799999999</v>
      </c>
      <c r="U13" s="313">
        <v>176.27397999999999</v>
      </c>
      <c r="V13" s="313">
        <v>176.62252899999999</v>
      </c>
      <c r="W13" s="313">
        <v>176.77022141062079</v>
      </c>
      <c r="X13" s="313">
        <v>176.1566</v>
      </c>
      <c r="Y13" s="313">
        <v>176.80472063025422</v>
      </c>
      <c r="Z13" s="413">
        <v>177.07087154020951</v>
      </c>
    </row>
    <row r="14" spans="1:26" s="48" customFormat="1" ht="12" customHeight="1">
      <c r="A14" s="306" t="s">
        <v>150</v>
      </c>
      <c r="B14" s="414">
        <v>0.18398539999999999</v>
      </c>
      <c r="C14" s="414">
        <v>0.20628650000000001</v>
      </c>
      <c r="D14" s="414">
        <v>0.18480750000000001</v>
      </c>
      <c r="E14" s="414">
        <v>0.19224720000000001</v>
      </c>
      <c r="F14" s="414">
        <v>0.24950729999999999</v>
      </c>
      <c r="G14" s="414">
        <v>0.20391049999999999</v>
      </c>
      <c r="H14" s="414">
        <v>0.30391099999999999</v>
      </c>
      <c r="I14" s="414">
        <v>0.2731094</v>
      </c>
      <c r="J14" s="414">
        <v>0.1925605</v>
      </c>
      <c r="K14" s="414">
        <v>0.30710799999999999</v>
      </c>
      <c r="L14" s="415">
        <v>0.20791270000000001</v>
      </c>
      <c r="M14" s="415">
        <v>0.33621250000000003</v>
      </c>
      <c r="N14" s="415">
        <v>0.29952869999999998</v>
      </c>
      <c r="O14" s="415">
        <v>0.2229265</v>
      </c>
      <c r="P14" s="416">
        <v>0.32226369999999999</v>
      </c>
      <c r="Q14" s="416">
        <v>0.21817500000000001</v>
      </c>
      <c r="R14" s="415">
        <v>0.40214329999999998</v>
      </c>
      <c r="S14" s="415">
        <v>0.28930519999999998</v>
      </c>
      <c r="T14" s="415">
        <v>0.33980909999999998</v>
      </c>
      <c r="U14" s="415">
        <v>0.2995543</v>
      </c>
      <c r="V14" s="415">
        <v>0.35272910000000002</v>
      </c>
      <c r="W14" s="415">
        <v>0.3392133</v>
      </c>
      <c r="X14" s="415">
        <v>0.36105559999999998</v>
      </c>
      <c r="Y14" s="415">
        <v>0.3716912</v>
      </c>
      <c r="Z14" s="417">
        <v>0.38194978843755045</v>
      </c>
    </row>
    <row r="15" spans="1:26" s="48" customFormat="1" ht="12" customHeight="1">
      <c r="A15" s="42" t="s">
        <v>80</v>
      </c>
      <c r="B15" s="257"/>
      <c r="C15" s="257"/>
      <c r="D15" s="257"/>
      <c r="E15" s="257"/>
      <c r="F15" s="257"/>
      <c r="G15" s="257"/>
      <c r="H15" s="257"/>
      <c r="I15" s="282"/>
      <c r="J15" s="282"/>
      <c r="K15" s="282"/>
      <c r="L15" s="313"/>
      <c r="M15" s="313"/>
      <c r="N15" s="313"/>
      <c r="O15" s="313"/>
      <c r="P15" s="305"/>
      <c r="Q15" s="305"/>
      <c r="R15" s="313"/>
      <c r="V15" s="415"/>
      <c r="W15" s="415"/>
      <c r="X15" s="313"/>
      <c r="Y15" s="415"/>
      <c r="Z15" s="413"/>
    </row>
    <row r="16" spans="1:26" s="48" customFormat="1" ht="12" customHeight="1">
      <c r="A16" s="306" t="s">
        <v>149</v>
      </c>
      <c r="B16" s="257">
        <v>174.5</v>
      </c>
      <c r="C16" s="257">
        <v>174.8</v>
      </c>
      <c r="D16" s="257">
        <v>174.7</v>
      </c>
      <c r="E16" s="257">
        <v>174.4</v>
      </c>
      <c r="F16" s="257">
        <v>174.7</v>
      </c>
      <c r="G16" s="257">
        <v>174.8</v>
      </c>
      <c r="H16" s="257">
        <v>174.59176470588221</v>
      </c>
      <c r="I16" s="282">
        <v>174.31808118081179</v>
      </c>
      <c r="J16" s="282">
        <v>174.86</v>
      </c>
      <c r="K16" s="282">
        <v>174.95494949494955</v>
      </c>
      <c r="L16" s="313">
        <v>174.9589</v>
      </c>
      <c r="M16" s="313">
        <v>174.88239999999999</v>
      </c>
      <c r="N16" s="313">
        <v>174.92489584484716</v>
      </c>
      <c r="O16" s="313">
        <v>174.95978208366117</v>
      </c>
      <c r="P16" s="305">
        <v>174.98664359893419</v>
      </c>
      <c r="Q16" s="305">
        <v>175.09239712467573</v>
      </c>
      <c r="R16" s="313">
        <v>174.92199082125848</v>
      </c>
      <c r="S16" s="313">
        <v>175.26302999999999</v>
      </c>
      <c r="T16" s="313">
        <v>175.42617300000001</v>
      </c>
      <c r="U16" s="313">
        <v>175.34299100000001</v>
      </c>
      <c r="V16" s="313">
        <v>175.63497599999999</v>
      </c>
      <c r="W16" s="313">
        <v>175.67784266948141</v>
      </c>
      <c r="X16" s="313">
        <v>176.2328</v>
      </c>
      <c r="Y16" s="313">
        <v>175.82804042922444</v>
      </c>
      <c r="Z16" s="413">
        <v>175.62839927260248</v>
      </c>
    </row>
    <row r="17" spans="1:26" s="48" customFormat="1" ht="12" customHeight="1">
      <c r="A17" s="306" t="s">
        <v>150</v>
      </c>
      <c r="B17" s="414">
        <v>0.2025325</v>
      </c>
      <c r="C17" s="414">
        <v>0.21650900000000001</v>
      </c>
      <c r="D17" s="414">
        <v>0.2019417</v>
      </c>
      <c r="E17" s="414">
        <v>0.20694270000000001</v>
      </c>
      <c r="F17" s="414">
        <v>0.26923629999999998</v>
      </c>
      <c r="G17" s="414">
        <v>0.19850019999999999</v>
      </c>
      <c r="H17" s="414">
        <v>0.28545409999999999</v>
      </c>
      <c r="I17" s="414">
        <v>0.27173789999999998</v>
      </c>
      <c r="J17" s="414">
        <v>0.19907569999999999</v>
      </c>
      <c r="K17" s="414">
        <v>0.29516589999999998</v>
      </c>
      <c r="L17" s="415">
        <v>0.22884119999999999</v>
      </c>
      <c r="M17" s="415">
        <v>0.39224429999999999</v>
      </c>
      <c r="N17" s="415">
        <v>0.31226480000000001</v>
      </c>
      <c r="O17" s="415">
        <v>0.23916299999999999</v>
      </c>
      <c r="P17" s="416">
        <v>0.31925239999999999</v>
      </c>
      <c r="Q17" s="416">
        <v>0.22170300000000001</v>
      </c>
      <c r="R17" s="415">
        <v>0.40775479999999997</v>
      </c>
      <c r="S17" s="415">
        <v>0.31538680000000002</v>
      </c>
      <c r="T17" s="415">
        <v>0.34304950000000001</v>
      </c>
      <c r="U17" s="415">
        <v>0.31673659999999998</v>
      </c>
      <c r="V17" s="415">
        <v>0.29118309999999997</v>
      </c>
      <c r="W17" s="415">
        <v>0.31724409999999997</v>
      </c>
      <c r="X17" s="415">
        <v>0.33260600000000001</v>
      </c>
      <c r="Y17" s="415">
        <v>0.29821579999999998</v>
      </c>
      <c r="Z17" s="417">
        <v>0.35315952096668934</v>
      </c>
    </row>
    <row r="18" spans="1:26" s="48" customFormat="1" ht="12" customHeight="1">
      <c r="A18" s="42" t="s">
        <v>81</v>
      </c>
      <c r="B18" s="257"/>
      <c r="C18" s="257"/>
      <c r="D18" s="257"/>
      <c r="E18" s="257"/>
      <c r="F18" s="257"/>
      <c r="G18" s="257"/>
      <c r="H18" s="257"/>
      <c r="I18" s="282"/>
      <c r="J18" s="282"/>
      <c r="K18" s="282"/>
      <c r="L18" s="313"/>
      <c r="M18" s="313"/>
      <c r="N18" s="313"/>
      <c r="O18" s="313"/>
      <c r="P18" s="305"/>
      <c r="Q18" s="305"/>
      <c r="R18" s="313"/>
      <c r="V18" s="415"/>
      <c r="W18" s="415"/>
      <c r="X18" s="313"/>
      <c r="Y18" s="415"/>
      <c r="Z18" s="413"/>
    </row>
    <row r="19" spans="1:26" s="48" customFormat="1" ht="12" customHeight="1">
      <c r="A19" s="306" t="s">
        <v>149</v>
      </c>
      <c r="B19" s="257">
        <v>173.1</v>
      </c>
      <c r="C19" s="257">
        <v>173.1</v>
      </c>
      <c r="D19" s="257">
        <v>173.2</v>
      </c>
      <c r="E19" s="257">
        <v>173.2</v>
      </c>
      <c r="F19" s="257">
        <v>172.9</v>
      </c>
      <c r="G19" s="257">
        <v>173.1</v>
      </c>
      <c r="H19" s="257">
        <v>173.19872881355914</v>
      </c>
      <c r="I19" s="282">
        <v>173.00166320166321</v>
      </c>
      <c r="J19" s="282">
        <v>173.10775510204064</v>
      </c>
      <c r="K19" s="282">
        <v>173.64505494505505</v>
      </c>
      <c r="L19" s="313">
        <v>173.5179</v>
      </c>
      <c r="M19" s="313">
        <v>173.51150000000001</v>
      </c>
      <c r="N19" s="313">
        <v>174.17963490206384</v>
      </c>
      <c r="O19" s="313">
        <v>174.1043423607388</v>
      </c>
      <c r="P19" s="305">
        <v>173.45676752990758</v>
      </c>
      <c r="Q19" s="305">
        <v>173.95514134550959</v>
      </c>
      <c r="R19" s="313">
        <v>174.22663702640264</v>
      </c>
      <c r="S19" s="313">
        <v>174.56246100000001</v>
      </c>
      <c r="T19" s="313">
        <v>174.16790399999999</v>
      </c>
      <c r="U19" s="313">
        <v>173.87736599999999</v>
      </c>
      <c r="V19" s="313">
        <v>174.265479</v>
      </c>
      <c r="W19" s="313">
        <v>174.95977980964386</v>
      </c>
      <c r="X19" s="313">
        <v>174.52699999999999</v>
      </c>
      <c r="Y19" s="313">
        <v>174.48095780553265</v>
      </c>
      <c r="Z19" s="413">
        <v>174.61078078406723</v>
      </c>
    </row>
    <row r="20" spans="1:26" s="48" customFormat="1" ht="12" customHeight="1">
      <c r="A20" s="306" t="s">
        <v>150</v>
      </c>
      <c r="B20" s="414">
        <v>0.21862480000000001</v>
      </c>
      <c r="C20" s="414">
        <v>0.2326531</v>
      </c>
      <c r="D20" s="414">
        <v>0.22590499999999999</v>
      </c>
      <c r="E20" s="414">
        <v>0.22386220000000001</v>
      </c>
      <c r="F20" s="414">
        <v>0.28714519999999999</v>
      </c>
      <c r="G20" s="414">
        <v>0.23682549999999999</v>
      </c>
      <c r="H20" s="414">
        <v>0.3150423</v>
      </c>
      <c r="I20" s="414">
        <v>0.31409480000000001</v>
      </c>
      <c r="J20" s="414">
        <v>0.2301366</v>
      </c>
      <c r="K20" s="414">
        <v>0.30644549999999998</v>
      </c>
      <c r="L20" s="415">
        <v>0.2085195</v>
      </c>
      <c r="M20" s="415">
        <v>0.33288659999999998</v>
      </c>
      <c r="N20" s="415">
        <v>0.30804979999999998</v>
      </c>
      <c r="O20" s="415">
        <v>0.19969580000000001</v>
      </c>
      <c r="P20" s="416">
        <v>0.35388560000000002</v>
      </c>
      <c r="Q20" s="416">
        <v>0.2162654</v>
      </c>
      <c r="R20" s="415">
        <v>0.37985849999999999</v>
      </c>
      <c r="S20" s="415">
        <v>0.33192300000000002</v>
      </c>
      <c r="T20" s="415">
        <v>0.35650090000000001</v>
      </c>
      <c r="U20" s="415">
        <v>0.32510850000000002</v>
      </c>
      <c r="V20" s="415">
        <v>0.30409989999999998</v>
      </c>
      <c r="W20" s="415">
        <v>0.34970970000000001</v>
      </c>
      <c r="X20" s="415">
        <v>0.3446111</v>
      </c>
      <c r="Y20" s="415">
        <v>0.35114380000000001</v>
      </c>
      <c r="Z20" s="417">
        <v>0.32051706965547599</v>
      </c>
    </row>
    <row r="21" spans="1:26" s="48" customFormat="1" ht="12" customHeight="1">
      <c r="A21" s="42" t="s">
        <v>82</v>
      </c>
      <c r="B21" s="257"/>
      <c r="C21" s="257"/>
      <c r="D21" s="257"/>
      <c r="E21" s="257"/>
      <c r="F21" s="257"/>
      <c r="G21" s="257"/>
      <c r="H21" s="257"/>
      <c r="I21" s="282"/>
      <c r="J21" s="282"/>
      <c r="K21" s="282"/>
      <c r="L21" s="313"/>
      <c r="M21" s="313"/>
      <c r="N21" s="313"/>
      <c r="O21" s="313"/>
      <c r="P21" s="305"/>
      <c r="Q21" s="305"/>
      <c r="R21" s="313"/>
      <c r="V21" s="415"/>
      <c r="W21" s="415"/>
      <c r="X21" s="313"/>
      <c r="Y21" s="415"/>
      <c r="Z21" s="413"/>
    </row>
    <row r="22" spans="1:26" s="48" customFormat="1" ht="12" customHeight="1">
      <c r="A22" s="306" t="s">
        <v>149</v>
      </c>
      <c r="B22" s="257">
        <v>170.5</v>
      </c>
      <c r="C22" s="257">
        <v>170.9</v>
      </c>
      <c r="D22" s="257">
        <v>170.9</v>
      </c>
      <c r="E22" s="257">
        <v>170.9</v>
      </c>
      <c r="F22" s="257">
        <v>170.9</v>
      </c>
      <c r="G22" s="257">
        <v>171.2</v>
      </c>
      <c r="H22" s="257">
        <v>171.26470588235293</v>
      </c>
      <c r="I22" s="282">
        <v>171.39533678756482</v>
      </c>
      <c r="J22" s="282">
        <v>171.88900255754467</v>
      </c>
      <c r="K22" s="282">
        <v>171.48065476190465</v>
      </c>
      <c r="L22" s="313">
        <v>171.4975</v>
      </c>
      <c r="M22" s="313">
        <v>171.2105</v>
      </c>
      <c r="N22" s="313">
        <v>171.72019224432049</v>
      </c>
      <c r="O22" s="313">
        <v>172.03746664270923</v>
      </c>
      <c r="P22" s="305">
        <v>171.99338644726291</v>
      </c>
      <c r="Q22" s="305">
        <v>172.02050553251829</v>
      </c>
      <c r="R22" s="313">
        <v>172.53494749890231</v>
      </c>
      <c r="S22" s="313">
        <v>172.365004</v>
      </c>
      <c r="T22" s="313">
        <v>173.05355700000001</v>
      </c>
      <c r="U22" s="313">
        <v>172.34435300000001</v>
      </c>
      <c r="V22" s="313">
        <v>173.14646500000001</v>
      </c>
      <c r="W22" s="313">
        <v>172.80264461137696</v>
      </c>
      <c r="X22" s="313">
        <v>172.94810000000001</v>
      </c>
      <c r="Y22" s="313">
        <v>172.65912230036483</v>
      </c>
      <c r="Z22" s="413">
        <v>172.49796561652389</v>
      </c>
    </row>
    <row r="23" spans="1:26" s="48" customFormat="1" ht="12" customHeight="1">
      <c r="A23" s="306" t="s">
        <v>150</v>
      </c>
      <c r="B23" s="414">
        <v>0.23955609999999999</v>
      </c>
      <c r="C23" s="414">
        <v>0.23938860000000001</v>
      </c>
      <c r="D23" s="414">
        <v>0.22891059999999999</v>
      </c>
      <c r="E23" s="414">
        <v>0.2268783</v>
      </c>
      <c r="F23" s="414">
        <v>0.3275149</v>
      </c>
      <c r="G23" s="414">
        <v>0.24841659999999999</v>
      </c>
      <c r="H23" s="414">
        <v>0.327961</v>
      </c>
      <c r="I23" s="414">
        <v>0.33715410000000001</v>
      </c>
      <c r="J23" s="414">
        <v>0.22413259999999999</v>
      </c>
      <c r="K23" s="414">
        <v>0.36996669999999998</v>
      </c>
      <c r="L23" s="415">
        <v>0.22455410000000001</v>
      </c>
      <c r="M23" s="415">
        <v>0.37971650000000001</v>
      </c>
      <c r="N23" s="415">
        <v>0.21865190000000001</v>
      </c>
      <c r="O23" s="415">
        <v>0.25578600000000001</v>
      </c>
      <c r="P23" s="416">
        <v>0.3580488</v>
      </c>
      <c r="Q23" s="416">
        <v>0.2389617</v>
      </c>
      <c r="R23" s="415">
        <v>0.4333147</v>
      </c>
      <c r="S23" s="415">
        <v>0.31842219999999999</v>
      </c>
      <c r="T23" s="415">
        <v>0.34821289999999999</v>
      </c>
      <c r="U23" s="415">
        <v>0.30714989999999998</v>
      </c>
      <c r="V23" s="415">
        <v>0.29740529999999998</v>
      </c>
      <c r="W23" s="415">
        <v>0.30564730000000001</v>
      </c>
      <c r="X23" s="415">
        <v>0.31406050000000002</v>
      </c>
      <c r="Y23" s="415">
        <v>0.34145170000000002</v>
      </c>
      <c r="Z23" s="417">
        <v>0.32124236311188459</v>
      </c>
    </row>
    <row r="24" spans="1:26" s="48" customFormat="1" ht="12" customHeight="1">
      <c r="A24" s="42" t="s">
        <v>83</v>
      </c>
      <c r="B24" s="257"/>
      <c r="C24" s="257"/>
      <c r="D24" s="257"/>
      <c r="E24" s="257"/>
      <c r="F24" s="257"/>
      <c r="G24" s="257"/>
      <c r="H24" s="257"/>
      <c r="I24" s="282"/>
      <c r="J24" s="282"/>
      <c r="K24" s="282"/>
      <c r="L24" s="313"/>
      <c r="M24" s="313"/>
      <c r="N24" s="313"/>
      <c r="O24" s="313"/>
      <c r="P24" s="305"/>
      <c r="Q24" s="305"/>
      <c r="R24" s="313"/>
      <c r="V24" s="415"/>
      <c r="W24" s="415"/>
      <c r="X24" s="313"/>
      <c r="Y24" s="415"/>
      <c r="Z24" s="413"/>
    </row>
    <row r="25" spans="1:26" s="48" customFormat="1" ht="12" customHeight="1">
      <c r="A25" s="306" t="s">
        <v>149</v>
      </c>
      <c r="B25" s="257">
        <v>168.6</v>
      </c>
      <c r="C25" s="257">
        <v>168.7</v>
      </c>
      <c r="D25" s="257">
        <v>168.2</v>
      </c>
      <c r="E25" s="257">
        <v>168</v>
      </c>
      <c r="F25" s="257">
        <v>168.5</v>
      </c>
      <c r="G25" s="257">
        <v>168.4</v>
      </c>
      <c r="H25" s="257">
        <v>168.78780487804886</v>
      </c>
      <c r="I25" s="282">
        <v>168.24732510288061</v>
      </c>
      <c r="J25" s="282">
        <v>168.18146341463409</v>
      </c>
      <c r="K25" s="282">
        <v>169.34009661835756</v>
      </c>
      <c r="L25" s="313">
        <v>169.55629999999999</v>
      </c>
      <c r="M25" s="313">
        <v>168.9503</v>
      </c>
      <c r="N25" s="313">
        <v>169.37769672448721</v>
      </c>
      <c r="O25" s="313">
        <v>169.23928064246982</v>
      </c>
      <c r="P25" s="305">
        <v>169.88305343579299</v>
      </c>
      <c r="Q25" s="305">
        <v>169.63071352050855</v>
      </c>
      <c r="R25" s="313">
        <v>170.07160600210238</v>
      </c>
      <c r="S25" s="313">
        <v>169.948441</v>
      </c>
      <c r="T25" s="313">
        <v>169.51029600000001</v>
      </c>
      <c r="U25" s="313">
        <v>170.63641000000001</v>
      </c>
      <c r="V25" s="313">
        <v>169.871128</v>
      </c>
      <c r="W25" s="313">
        <v>169.86062074736819</v>
      </c>
      <c r="X25" s="313">
        <v>170.33179999999999</v>
      </c>
      <c r="Y25" s="313">
        <v>169.9109499102274</v>
      </c>
      <c r="Z25" s="413">
        <v>169.97487332018554</v>
      </c>
    </row>
    <row r="26" spans="1:26" s="48" customFormat="1" ht="12" customHeight="1">
      <c r="A26" s="306" t="s">
        <v>150</v>
      </c>
      <c r="B26" s="414">
        <v>0.3668035</v>
      </c>
      <c r="C26" s="414">
        <v>0.3967619</v>
      </c>
      <c r="D26" s="414">
        <v>0.31542730000000002</v>
      </c>
      <c r="E26" s="414">
        <v>0.3177643</v>
      </c>
      <c r="F26" s="414">
        <v>0.45876990000000001</v>
      </c>
      <c r="G26" s="414">
        <v>0.32830999999999999</v>
      </c>
      <c r="H26" s="414">
        <v>0.41989080000000001</v>
      </c>
      <c r="I26" s="414">
        <v>0.44144949999999999</v>
      </c>
      <c r="J26" s="414">
        <v>0.33167829999999998</v>
      </c>
      <c r="K26" s="414">
        <v>0.49486930000000001</v>
      </c>
      <c r="L26" s="415">
        <v>0.33022790000000002</v>
      </c>
      <c r="M26" s="415">
        <v>0.442133</v>
      </c>
      <c r="N26" s="415">
        <v>0.29644340000000002</v>
      </c>
      <c r="O26" s="415">
        <v>0.30425069999999999</v>
      </c>
      <c r="P26" s="416">
        <v>0.46579900000000002</v>
      </c>
      <c r="Q26" s="416">
        <v>0.29390460000000002</v>
      </c>
      <c r="R26" s="415">
        <v>0.60654160000000001</v>
      </c>
      <c r="S26" s="415">
        <v>0.38586569999999998</v>
      </c>
      <c r="T26" s="415">
        <v>0.43963920000000001</v>
      </c>
      <c r="U26" s="415">
        <v>0.38748070000000001</v>
      </c>
      <c r="V26" s="415">
        <v>0.3721469</v>
      </c>
      <c r="W26" s="415">
        <v>0.4360484</v>
      </c>
      <c r="X26" s="415">
        <v>0.37935099999999999</v>
      </c>
      <c r="Y26" s="415">
        <v>0.37519940000000002</v>
      </c>
      <c r="Z26" s="417">
        <v>0.3862943424295911</v>
      </c>
    </row>
    <row r="27" spans="1:26" s="48" customFormat="1" ht="12" customHeight="1">
      <c r="A27" s="42" t="s">
        <v>84</v>
      </c>
      <c r="B27" s="257"/>
      <c r="C27" s="257"/>
      <c r="D27" s="257"/>
      <c r="E27" s="257"/>
      <c r="F27" s="257"/>
      <c r="G27" s="257"/>
      <c r="H27" s="257"/>
      <c r="I27" s="282"/>
      <c r="J27" s="282"/>
      <c r="K27" s="282"/>
      <c r="L27" s="313"/>
      <c r="M27" s="313"/>
      <c r="N27" s="313"/>
      <c r="O27" s="313"/>
      <c r="P27" s="305"/>
      <c r="Q27" s="305"/>
      <c r="R27" s="313"/>
      <c r="V27" s="415"/>
      <c r="W27" s="415"/>
      <c r="X27" s="313"/>
      <c r="Y27" s="415"/>
    </row>
    <row r="28" spans="1:26" s="48" customFormat="1" ht="12" customHeight="1">
      <c r="A28" s="306" t="s">
        <v>149</v>
      </c>
      <c r="B28" s="257">
        <v>174.4</v>
      </c>
      <c r="C28" s="257">
        <v>174.6</v>
      </c>
      <c r="D28" s="257">
        <v>174.5</v>
      </c>
      <c r="E28" s="257">
        <v>174.4</v>
      </c>
      <c r="F28" s="257">
        <v>174.5</v>
      </c>
      <c r="G28" s="257">
        <v>174.4</v>
      </c>
      <c r="H28" s="257">
        <v>174.41106032906782</v>
      </c>
      <c r="I28" s="282">
        <v>174.37267043763049</v>
      </c>
      <c r="J28" s="282">
        <v>174.61662503902539</v>
      </c>
      <c r="K28" s="282">
        <v>174.76514701024107</v>
      </c>
      <c r="L28" s="313">
        <v>174.98349999999999</v>
      </c>
      <c r="M28" s="313">
        <v>174.9563</v>
      </c>
      <c r="N28" s="313">
        <v>175.27454600064672</v>
      </c>
      <c r="O28" s="313">
        <v>175.15999085667173</v>
      </c>
      <c r="P28" s="305">
        <v>175.28661349993874</v>
      </c>
      <c r="Q28" s="305">
        <v>175.3197739699138</v>
      </c>
      <c r="R28" s="313">
        <v>175.43168724084103</v>
      </c>
      <c r="S28" s="313">
        <v>175.40870100000001</v>
      </c>
      <c r="T28" s="313">
        <v>175.30170200000001</v>
      </c>
      <c r="U28" s="313">
        <v>175.34012100000001</v>
      </c>
      <c r="V28" s="313">
        <v>175.60495299999999</v>
      </c>
      <c r="W28" s="313">
        <v>175.56685321482658</v>
      </c>
      <c r="X28" s="313">
        <v>175.4896</v>
      </c>
      <c r="Y28" s="313">
        <v>175.63142850045736</v>
      </c>
      <c r="Z28" s="413">
        <v>175.26845012027067</v>
      </c>
    </row>
    <row r="29" spans="1:26" s="48" customFormat="1" ht="12" customHeight="1">
      <c r="A29" s="306" t="s">
        <v>150</v>
      </c>
      <c r="B29" s="414">
        <v>0.10068820000000001</v>
      </c>
      <c r="C29" s="414">
        <v>0.1037294</v>
      </c>
      <c r="D29" s="414">
        <v>9.92918E-2</v>
      </c>
      <c r="E29" s="414">
        <v>9.6512799999999996E-2</v>
      </c>
      <c r="F29" s="414">
        <v>0.1323037</v>
      </c>
      <c r="G29" s="414">
        <v>0.1010677</v>
      </c>
      <c r="H29" s="414">
        <v>0.14899209999999999</v>
      </c>
      <c r="I29" s="414">
        <v>0.14166889999999999</v>
      </c>
      <c r="J29" s="414">
        <v>0.1029323</v>
      </c>
      <c r="K29" s="414">
        <v>0.14635419999999999</v>
      </c>
      <c r="L29" s="415">
        <v>0.1104005</v>
      </c>
      <c r="M29" s="415">
        <v>0.18362329999999999</v>
      </c>
      <c r="N29" s="415">
        <v>0.1486751</v>
      </c>
      <c r="O29" s="415">
        <v>0.1111023</v>
      </c>
      <c r="P29" s="416">
        <v>0.1609525</v>
      </c>
      <c r="Q29" s="416">
        <v>0.1129414</v>
      </c>
      <c r="R29" s="415">
        <v>0.2042079</v>
      </c>
      <c r="S29" s="415">
        <v>0.15188699999999999</v>
      </c>
      <c r="T29" s="415">
        <v>0.16519790000000001</v>
      </c>
      <c r="U29" s="415">
        <v>0.1495465</v>
      </c>
      <c r="V29" s="415">
        <v>0.15376889999999999</v>
      </c>
      <c r="W29" s="415">
        <v>0.1732438</v>
      </c>
      <c r="X29" s="415">
        <v>0.15744610000000001</v>
      </c>
      <c r="Y29" s="415">
        <v>0.1621495</v>
      </c>
      <c r="Z29" s="417">
        <v>0.15918522067754323</v>
      </c>
    </row>
    <row r="30" spans="1:26" s="48" customFormat="1" ht="12" customHeight="1">
      <c r="A30" s="154" t="s">
        <v>42</v>
      </c>
      <c r="B30" s="411"/>
      <c r="C30" s="411"/>
      <c r="D30" s="411"/>
      <c r="E30" s="411"/>
      <c r="F30" s="411"/>
      <c r="G30" s="411"/>
      <c r="H30" s="411"/>
      <c r="I30" s="414"/>
      <c r="J30" s="414"/>
      <c r="K30" s="414"/>
      <c r="L30" s="415"/>
      <c r="M30" s="415"/>
      <c r="N30" s="415"/>
      <c r="O30" s="415"/>
      <c r="P30" s="416"/>
      <c r="Q30" s="416"/>
      <c r="R30" s="415"/>
      <c r="S30" s="415"/>
      <c r="T30" s="415"/>
      <c r="U30" s="415"/>
      <c r="V30" s="415"/>
      <c r="W30" s="415"/>
    </row>
    <row r="31" spans="1:26" s="48" customFormat="1" ht="12" customHeight="1">
      <c r="A31" s="154" t="s">
        <v>76</v>
      </c>
      <c r="B31" s="418">
        <v>1010</v>
      </c>
      <c r="C31" s="418">
        <v>949</v>
      </c>
      <c r="D31" s="418">
        <v>893</v>
      </c>
      <c r="E31" s="418">
        <v>927</v>
      </c>
      <c r="F31" s="418">
        <v>483</v>
      </c>
      <c r="G31" s="418">
        <v>841</v>
      </c>
      <c r="H31" s="418">
        <v>396</v>
      </c>
      <c r="I31" s="418">
        <v>417</v>
      </c>
      <c r="J31" s="418">
        <v>774</v>
      </c>
      <c r="K31" s="418">
        <v>1575</v>
      </c>
      <c r="L31" s="315">
        <v>697</v>
      </c>
      <c r="M31" s="315">
        <v>259</v>
      </c>
      <c r="N31" s="315">
        <v>376</v>
      </c>
      <c r="O31" s="315">
        <v>584</v>
      </c>
      <c r="P31" s="315">
        <v>330</v>
      </c>
      <c r="Q31" s="315">
        <v>703</v>
      </c>
      <c r="R31" s="315">
        <v>212</v>
      </c>
      <c r="S31" s="315">
        <v>340</v>
      </c>
      <c r="T31" s="315">
        <v>313</v>
      </c>
      <c r="U31" s="315">
        <v>334</v>
      </c>
      <c r="V31" s="315">
        <v>333</v>
      </c>
      <c r="W31" s="309">
        <v>326.00000000000006</v>
      </c>
      <c r="X31" s="310">
        <v>265</v>
      </c>
      <c r="Y31" s="310">
        <v>288</v>
      </c>
      <c r="Z31" s="317">
        <v>240.00000000000003</v>
      </c>
    </row>
    <row r="32" spans="1:26" s="48" customFormat="1" ht="12" customHeight="1">
      <c r="A32" s="154" t="s">
        <v>78</v>
      </c>
      <c r="B32" s="418">
        <v>1473</v>
      </c>
      <c r="C32" s="418">
        <v>1394</v>
      </c>
      <c r="D32" s="418">
        <v>1352</v>
      </c>
      <c r="E32" s="418">
        <v>1330</v>
      </c>
      <c r="F32" s="418">
        <v>722</v>
      </c>
      <c r="G32" s="418">
        <v>1298</v>
      </c>
      <c r="H32" s="418">
        <v>581</v>
      </c>
      <c r="I32" s="418">
        <v>609</v>
      </c>
      <c r="J32" s="418">
        <v>1071</v>
      </c>
      <c r="K32" s="418">
        <v>476</v>
      </c>
      <c r="L32" s="315">
        <v>971</v>
      </c>
      <c r="M32" s="315">
        <v>400</v>
      </c>
      <c r="N32" s="315">
        <v>475</v>
      </c>
      <c r="O32" s="315">
        <v>778</v>
      </c>
      <c r="P32" s="315">
        <v>388</v>
      </c>
      <c r="Q32" s="315">
        <v>859</v>
      </c>
      <c r="R32" s="315">
        <v>248</v>
      </c>
      <c r="S32" s="315">
        <v>438</v>
      </c>
      <c r="T32" s="315">
        <v>474</v>
      </c>
      <c r="U32" s="315">
        <v>415</v>
      </c>
      <c r="V32" s="315">
        <v>477</v>
      </c>
      <c r="W32" s="309">
        <v>401.99999999999983</v>
      </c>
      <c r="X32" s="310">
        <v>445</v>
      </c>
      <c r="Y32" s="310">
        <v>419</v>
      </c>
      <c r="Z32" s="317">
        <v>386.00000000000028</v>
      </c>
    </row>
    <row r="33" spans="1:26" s="48" customFormat="1" ht="12" customHeight="1">
      <c r="A33" s="154" t="s">
        <v>79</v>
      </c>
      <c r="B33" s="418">
        <v>1337</v>
      </c>
      <c r="C33" s="418">
        <v>1299</v>
      </c>
      <c r="D33" s="418">
        <v>1331</v>
      </c>
      <c r="E33" s="418">
        <v>1378</v>
      </c>
      <c r="F33" s="418">
        <v>727</v>
      </c>
      <c r="G33" s="418">
        <v>1267</v>
      </c>
      <c r="H33" s="418">
        <v>642</v>
      </c>
      <c r="I33" s="418">
        <v>681</v>
      </c>
      <c r="J33" s="418">
        <v>1244</v>
      </c>
      <c r="K33" s="418">
        <v>639</v>
      </c>
      <c r="L33" s="315">
        <v>1196</v>
      </c>
      <c r="M33" s="315">
        <v>482</v>
      </c>
      <c r="N33" s="315">
        <v>516</v>
      </c>
      <c r="O33" s="315">
        <v>1096</v>
      </c>
      <c r="P33" s="315">
        <v>526</v>
      </c>
      <c r="Q33" s="315">
        <v>1088</v>
      </c>
      <c r="R33" s="315">
        <v>341</v>
      </c>
      <c r="S33" s="315">
        <v>560</v>
      </c>
      <c r="T33" s="315">
        <v>579</v>
      </c>
      <c r="U33" s="315">
        <v>530</v>
      </c>
      <c r="V33" s="315">
        <v>545</v>
      </c>
      <c r="W33" s="309">
        <v>550.99999999999909</v>
      </c>
      <c r="X33" s="310">
        <v>493</v>
      </c>
      <c r="Y33" s="310">
        <v>430.99999999999983</v>
      </c>
      <c r="Z33" s="317">
        <v>475.00000000000063</v>
      </c>
    </row>
    <row r="34" spans="1:26" s="48" customFormat="1" ht="12" customHeight="1">
      <c r="A34" s="154" t="s">
        <v>80</v>
      </c>
      <c r="B34" s="418">
        <v>1261</v>
      </c>
      <c r="C34" s="418">
        <v>1093</v>
      </c>
      <c r="D34" s="418">
        <v>1121</v>
      </c>
      <c r="E34" s="418">
        <v>1280</v>
      </c>
      <c r="F34" s="418">
        <v>680</v>
      </c>
      <c r="G34" s="418">
        <v>1236</v>
      </c>
      <c r="H34" s="418">
        <v>595</v>
      </c>
      <c r="I34" s="418">
        <v>542</v>
      </c>
      <c r="J34" s="418">
        <v>1145</v>
      </c>
      <c r="K34" s="418">
        <v>495</v>
      </c>
      <c r="L34" s="315">
        <v>1015</v>
      </c>
      <c r="M34" s="315">
        <v>395</v>
      </c>
      <c r="N34" s="315">
        <v>540</v>
      </c>
      <c r="O34" s="315">
        <v>947</v>
      </c>
      <c r="P34" s="315">
        <v>468</v>
      </c>
      <c r="Q34" s="315">
        <v>974</v>
      </c>
      <c r="R34" s="315">
        <v>309</v>
      </c>
      <c r="S34" s="315">
        <v>543</v>
      </c>
      <c r="T34" s="315">
        <v>569</v>
      </c>
      <c r="U34" s="315">
        <v>528</v>
      </c>
      <c r="V34" s="315">
        <v>621</v>
      </c>
      <c r="W34" s="309">
        <v>597.00000000000023</v>
      </c>
      <c r="X34" s="310">
        <v>552</v>
      </c>
      <c r="Y34" s="310">
        <v>528.99999999999955</v>
      </c>
      <c r="Z34" s="317">
        <v>483.00000000000057</v>
      </c>
    </row>
    <row r="35" spans="1:26" s="48" customFormat="1" ht="12" customHeight="1">
      <c r="A35" s="154" t="s">
        <v>81</v>
      </c>
      <c r="B35" s="418">
        <v>1038</v>
      </c>
      <c r="C35" s="418">
        <v>948</v>
      </c>
      <c r="D35" s="418">
        <v>944</v>
      </c>
      <c r="E35" s="418">
        <v>955</v>
      </c>
      <c r="F35" s="418">
        <v>516</v>
      </c>
      <c r="G35" s="418">
        <v>935</v>
      </c>
      <c r="H35" s="418">
        <v>472</v>
      </c>
      <c r="I35" s="418">
        <v>481</v>
      </c>
      <c r="J35" s="418">
        <v>980</v>
      </c>
      <c r="K35" s="418">
        <v>455</v>
      </c>
      <c r="L35" s="315">
        <v>1013</v>
      </c>
      <c r="M35" s="315">
        <v>432</v>
      </c>
      <c r="N35" s="315">
        <v>508</v>
      </c>
      <c r="O35" s="315">
        <v>1006</v>
      </c>
      <c r="P35" s="315">
        <v>445</v>
      </c>
      <c r="Q35" s="315">
        <v>1069</v>
      </c>
      <c r="R35" s="315">
        <v>305</v>
      </c>
      <c r="S35" s="315">
        <v>558</v>
      </c>
      <c r="T35" s="315">
        <v>538</v>
      </c>
      <c r="U35" s="315">
        <v>542</v>
      </c>
      <c r="V35" s="315">
        <v>536</v>
      </c>
      <c r="W35" s="309">
        <v>501.99999999999983</v>
      </c>
      <c r="X35" s="310">
        <v>484</v>
      </c>
      <c r="Y35" s="310">
        <v>513.99999999999977</v>
      </c>
      <c r="Z35" s="317">
        <v>544</v>
      </c>
    </row>
    <row r="36" spans="1:26" s="48" customFormat="1" ht="12" customHeight="1">
      <c r="A36" s="154" t="s">
        <v>82</v>
      </c>
      <c r="B36" s="418">
        <v>850</v>
      </c>
      <c r="C36" s="418">
        <v>826</v>
      </c>
      <c r="D36" s="418">
        <v>847</v>
      </c>
      <c r="E36" s="418">
        <v>848</v>
      </c>
      <c r="F36" s="418">
        <v>420</v>
      </c>
      <c r="G36" s="418">
        <v>771</v>
      </c>
      <c r="H36" s="418">
        <v>391</v>
      </c>
      <c r="I36" s="418">
        <v>386</v>
      </c>
      <c r="J36" s="418">
        <v>782</v>
      </c>
      <c r="K36" s="418">
        <v>336</v>
      </c>
      <c r="L36" s="315">
        <v>740</v>
      </c>
      <c r="M36" s="315">
        <v>334</v>
      </c>
      <c r="N36" s="315">
        <v>956</v>
      </c>
      <c r="O36" s="315">
        <v>748</v>
      </c>
      <c r="P36" s="315">
        <v>377</v>
      </c>
      <c r="Q36" s="315">
        <v>749</v>
      </c>
      <c r="R36" s="315">
        <v>285</v>
      </c>
      <c r="S36" s="315">
        <v>452</v>
      </c>
      <c r="T36" s="315">
        <v>423</v>
      </c>
      <c r="U36" s="315">
        <v>509</v>
      </c>
      <c r="V36" s="315">
        <v>531</v>
      </c>
      <c r="W36" s="309">
        <v>498</v>
      </c>
      <c r="X36" s="310">
        <v>539</v>
      </c>
      <c r="Y36" s="310">
        <v>461</v>
      </c>
      <c r="Z36" s="317">
        <v>474.00000000000017</v>
      </c>
    </row>
    <row r="37" spans="1:26" s="48" customFormat="1" ht="12" customHeight="1">
      <c r="A37" s="154" t="s">
        <v>83</v>
      </c>
      <c r="B37" s="418">
        <v>411</v>
      </c>
      <c r="C37" s="418">
        <v>391</v>
      </c>
      <c r="D37" s="418">
        <v>435</v>
      </c>
      <c r="E37" s="418">
        <v>444</v>
      </c>
      <c r="F37" s="418">
        <v>196</v>
      </c>
      <c r="G37" s="418">
        <v>453</v>
      </c>
      <c r="H37" s="418">
        <v>205</v>
      </c>
      <c r="I37" s="418">
        <v>243</v>
      </c>
      <c r="J37" s="418">
        <v>410</v>
      </c>
      <c r="K37" s="418">
        <v>207</v>
      </c>
      <c r="L37" s="315">
        <v>410</v>
      </c>
      <c r="M37" s="315">
        <v>194</v>
      </c>
      <c r="N37" s="315">
        <v>588</v>
      </c>
      <c r="O37" s="315">
        <v>458</v>
      </c>
      <c r="P37" s="315">
        <v>233</v>
      </c>
      <c r="Q37" s="315">
        <v>500</v>
      </c>
      <c r="R37" s="315">
        <v>162</v>
      </c>
      <c r="S37" s="315">
        <v>297</v>
      </c>
      <c r="T37" s="315">
        <v>307</v>
      </c>
      <c r="U37" s="315">
        <v>296</v>
      </c>
      <c r="V37" s="315">
        <v>338</v>
      </c>
      <c r="W37" s="309">
        <v>302</v>
      </c>
      <c r="X37" s="310">
        <v>331</v>
      </c>
      <c r="Y37" s="310">
        <v>321.9999999999996</v>
      </c>
      <c r="Z37" s="317">
        <v>337.00000000000006</v>
      </c>
    </row>
    <row r="38" spans="1:26" s="48" customFormat="1" ht="12" customHeight="1">
      <c r="A38" s="154" t="s">
        <v>84</v>
      </c>
      <c r="B38" s="418">
        <v>7380</v>
      </c>
      <c r="C38" s="418">
        <v>6900</v>
      </c>
      <c r="D38" s="418">
        <v>6923</v>
      </c>
      <c r="E38" s="418">
        <v>7162</v>
      </c>
      <c r="F38" s="418">
        <v>3744</v>
      </c>
      <c r="G38" s="418">
        <v>6801</v>
      </c>
      <c r="H38" s="418">
        <v>3282</v>
      </c>
      <c r="I38" s="418">
        <v>3359</v>
      </c>
      <c r="J38" s="418">
        <v>6406</v>
      </c>
      <c r="K38" s="418">
        <v>3027</v>
      </c>
      <c r="L38" s="315">
        <v>6042</v>
      </c>
      <c r="M38" s="315">
        <v>2496</v>
      </c>
      <c r="N38" s="315">
        <v>2991</v>
      </c>
      <c r="O38" s="315">
        <v>5617</v>
      </c>
      <c r="P38" s="315">
        <v>2767</v>
      </c>
      <c r="Q38" s="315">
        <v>5942</v>
      </c>
      <c r="R38" s="315">
        <v>1862</v>
      </c>
      <c r="S38" s="315">
        <v>3188</v>
      </c>
      <c r="T38" s="315">
        <v>3203</v>
      </c>
      <c r="U38" s="315">
        <v>3154</v>
      </c>
      <c r="V38" s="315">
        <v>3381</v>
      </c>
      <c r="W38" s="309">
        <v>3177.9999999999982</v>
      </c>
      <c r="X38" s="310">
        <v>3109</v>
      </c>
      <c r="Y38" s="310">
        <v>2964</v>
      </c>
      <c r="Z38" s="317">
        <v>2939.0000000000032</v>
      </c>
    </row>
    <row r="39" spans="1:26" s="48" customFormat="1" ht="12" customHeight="1">
      <c r="A39" s="154" t="s">
        <v>43</v>
      </c>
      <c r="B39" s="412"/>
      <c r="C39" s="412"/>
      <c r="D39" s="412"/>
      <c r="E39" s="412"/>
      <c r="F39" s="412"/>
      <c r="G39" s="412"/>
      <c r="H39" s="412"/>
      <c r="I39" s="412"/>
      <c r="J39" s="412"/>
      <c r="K39" s="412"/>
      <c r="L39" s="309"/>
      <c r="M39" s="309"/>
      <c r="N39" s="309"/>
      <c r="O39" s="309"/>
      <c r="P39" s="47"/>
      <c r="Q39" s="47"/>
      <c r="R39" s="313"/>
      <c r="V39" s="47"/>
      <c r="W39" s="47"/>
      <c r="X39" s="310"/>
      <c r="Y39" s="310"/>
      <c r="Z39" s="419"/>
    </row>
    <row r="40" spans="1:26" s="48" customFormat="1" ht="12" customHeight="1">
      <c r="A40" s="154" t="s">
        <v>76</v>
      </c>
      <c r="B40" s="283"/>
      <c r="C40" s="283"/>
      <c r="D40" s="283"/>
      <c r="E40" s="283"/>
      <c r="F40" s="283"/>
      <c r="G40" s="283"/>
      <c r="H40" s="283"/>
      <c r="I40" s="283"/>
      <c r="J40" s="283"/>
      <c r="K40" s="283"/>
      <c r="L40" s="309">
        <v>975.93529999999998</v>
      </c>
      <c r="M40" s="309">
        <v>424.91922196280717</v>
      </c>
      <c r="N40" s="309">
        <v>504.07054439934291</v>
      </c>
      <c r="O40" s="309">
        <v>941.342517316</v>
      </c>
      <c r="P40" s="59">
        <v>473.18735175161089</v>
      </c>
      <c r="Q40" s="59">
        <v>1041.1464386243993</v>
      </c>
      <c r="R40" s="309">
        <v>336.56438859588644</v>
      </c>
      <c r="S40" s="309">
        <v>574.012878</v>
      </c>
      <c r="T40" s="309">
        <v>526.47579299999995</v>
      </c>
      <c r="U40" s="309">
        <v>539.71377199999995</v>
      </c>
      <c r="V40" s="309">
        <v>538.82638499999996</v>
      </c>
      <c r="W40" s="309">
        <v>520.27795585949616</v>
      </c>
      <c r="X40" s="309">
        <v>492.51978315600002</v>
      </c>
      <c r="Y40" s="309">
        <v>484.14799416727453</v>
      </c>
      <c r="Z40" s="420">
        <v>450.42910753640138</v>
      </c>
    </row>
    <row r="41" spans="1:26" s="48" customFormat="1" ht="12" customHeight="1">
      <c r="A41" s="154" t="s">
        <v>78</v>
      </c>
      <c r="B41" s="283"/>
      <c r="C41" s="283"/>
      <c r="D41" s="283"/>
      <c r="E41" s="283"/>
      <c r="F41" s="283"/>
      <c r="G41" s="283"/>
      <c r="H41" s="283"/>
      <c r="I41" s="283"/>
      <c r="J41" s="283"/>
      <c r="K41" s="283"/>
      <c r="L41" s="309">
        <v>1204.5070000000001</v>
      </c>
      <c r="M41" s="309">
        <v>495.45132966843448</v>
      </c>
      <c r="N41" s="309">
        <v>566.81912340852557</v>
      </c>
      <c r="O41" s="309">
        <v>1011.15358257</v>
      </c>
      <c r="P41" s="59">
        <v>505.01316217761348</v>
      </c>
      <c r="Q41" s="59">
        <v>1083.7900762791055</v>
      </c>
      <c r="R41" s="309">
        <v>349.58773614760685</v>
      </c>
      <c r="S41" s="309">
        <v>621.34219599999994</v>
      </c>
      <c r="T41" s="309">
        <v>610.07154500000001</v>
      </c>
      <c r="U41" s="309">
        <v>590.70329900000002</v>
      </c>
      <c r="V41" s="309">
        <v>645.74849800000004</v>
      </c>
      <c r="W41" s="309">
        <v>598.77692868089457</v>
      </c>
      <c r="X41" s="309">
        <v>604.30851264399996</v>
      </c>
      <c r="Y41" s="309">
        <v>574.71221672965135</v>
      </c>
      <c r="Z41" s="420">
        <v>562.74862230750205</v>
      </c>
    </row>
    <row r="42" spans="1:26" s="48" customFormat="1" ht="12" customHeight="1">
      <c r="A42" s="154" t="s">
        <v>79</v>
      </c>
      <c r="B42" s="283"/>
      <c r="C42" s="283"/>
      <c r="D42" s="283"/>
      <c r="E42" s="283"/>
      <c r="F42" s="283"/>
      <c r="G42" s="283"/>
      <c r="H42" s="283"/>
      <c r="I42" s="283"/>
      <c r="J42" s="283"/>
      <c r="K42" s="283"/>
      <c r="L42" s="309">
        <v>1337.605</v>
      </c>
      <c r="M42" s="309">
        <v>578.8907888947158</v>
      </c>
      <c r="N42" s="309">
        <v>634.33946408568943</v>
      </c>
      <c r="O42" s="309">
        <v>1260.34697747</v>
      </c>
      <c r="P42" s="59">
        <v>612.55655531333662</v>
      </c>
      <c r="Q42" s="59">
        <v>1261.8687542897626</v>
      </c>
      <c r="R42" s="309">
        <v>392.88598811483257</v>
      </c>
      <c r="S42" s="309">
        <v>658.49937499999999</v>
      </c>
      <c r="T42" s="309">
        <v>639.67089599999997</v>
      </c>
      <c r="U42" s="309">
        <v>644.47109999999998</v>
      </c>
      <c r="V42" s="309">
        <v>648.25375699999995</v>
      </c>
      <c r="W42" s="309">
        <v>609.44147391589024</v>
      </c>
      <c r="X42" s="309">
        <v>564.14383529700001</v>
      </c>
      <c r="Y42" s="309">
        <v>558.51025657574883</v>
      </c>
      <c r="Z42" s="420">
        <v>548.51345476029326</v>
      </c>
    </row>
    <row r="43" spans="1:26" s="48" customFormat="1" ht="12" customHeight="1">
      <c r="A43" s="154" t="s">
        <v>80</v>
      </c>
      <c r="B43" s="283"/>
      <c r="C43" s="283"/>
      <c r="D43" s="283"/>
      <c r="E43" s="283"/>
      <c r="F43" s="283"/>
      <c r="G43" s="283"/>
      <c r="H43" s="283"/>
      <c r="I43" s="283"/>
      <c r="J43" s="283"/>
      <c r="K43" s="283"/>
      <c r="L43" s="309">
        <v>1087.616</v>
      </c>
      <c r="M43" s="309">
        <v>471.57055855327877</v>
      </c>
      <c r="N43" s="309">
        <v>529.31711470135531</v>
      </c>
      <c r="O43" s="309">
        <v>1007.97343552</v>
      </c>
      <c r="P43" s="59">
        <v>519.44223537178141</v>
      </c>
      <c r="Q43" s="59">
        <v>1076.3339869222136</v>
      </c>
      <c r="R43" s="309">
        <v>345.62124498429995</v>
      </c>
      <c r="S43" s="309">
        <v>630.207358</v>
      </c>
      <c r="T43" s="309">
        <v>619.11188100000004</v>
      </c>
      <c r="U43" s="309">
        <v>615.53972899999997</v>
      </c>
      <c r="V43" s="309">
        <v>676.74830699999995</v>
      </c>
      <c r="W43" s="309">
        <v>640.02331849741461</v>
      </c>
      <c r="X43" s="309">
        <v>622.84512244500002</v>
      </c>
      <c r="Y43" s="309">
        <v>589.2806995271776</v>
      </c>
      <c r="Z43" s="420">
        <v>571.61577135160678</v>
      </c>
    </row>
    <row r="44" spans="1:26" s="48" customFormat="1" ht="12" customHeight="1">
      <c r="A44" s="154" t="s">
        <v>81</v>
      </c>
      <c r="B44" s="283"/>
      <c r="C44" s="283"/>
      <c r="D44" s="283"/>
      <c r="E44" s="283"/>
      <c r="F44" s="283"/>
      <c r="G44" s="283"/>
      <c r="H44" s="283"/>
      <c r="I44" s="283"/>
      <c r="J44" s="283"/>
      <c r="K44" s="283"/>
      <c r="L44" s="309">
        <v>958.92870000000005</v>
      </c>
      <c r="M44" s="309">
        <v>406.85270877871267</v>
      </c>
      <c r="N44" s="309">
        <v>468.63544905923129</v>
      </c>
      <c r="O44" s="309">
        <v>907.666856349</v>
      </c>
      <c r="P44" s="59">
        <v>455.54128939838779</v>
      </c>
      <c r="Q44" s="59">
        <v>981.2897985611728</v>
      </c>
      <c r="R44" s="309">
        <v>294.5024709389163</v>
      </c>
      <c r="S44" s="309">
        <v>521.600504</v>
      </c>
      <c r="T44" s="309">
        <v>528.16001800000004</v>
      </c>
      <c r="U44" s="309">
        <v>520.25219600000003</v>
      </c>
      <c r="V44" s="309">
        <v>541.79520400000001</v>
      </c>
      <c r="W44" s="309">
        <v>499.29599766032885</v>
      </c>
      <c r="X44" s="309">
        <v>479.32650214199998</v>
      </c>
      <c r="Y44" s="309">
        <v>470.60731387584559</v>
      </c>
      <c r="Z44" s="420">
        <v>494.52553649302729</v>
      </c>
    </row>
    <row r="45" spans="1:26" s="48" customFormat="1" ht="12" customHeight="1">
      <c r="A45" s="154" t="s">
        <v>82</v>
      </c>
      <c r="B45" s="283"/>
      <c r="C45" s="283"/>
      <c r="D45" s="283"/>
      <c r="E45" s="283"/>
      <c r="F45" s="283"/>
      <c r="G45" s="283"/>
      <c r="H45" s="283"/>
      <c r="I45" s="283"/>
      <c r="J45" s="283"/>
      <c r="K45" s="283"/>
      <c r="L45" s="309">
        <v>667.50379999999996</v>
      </c>
      <c r="M45" s="309">
        <v>289.51757506740427</v>
      </c>
      <c r="N45" s="309">
        <v>936.3598915330025</v>
      </c>
      <c r="O45" s="309">
        <v>609.40397054000005</v>
      </c>
      <c r="P45" s="59">
        <v>301.09446700699226</v>
      </c>
      <c r="Q45" s="59">
        <v>619.91669114232093</v>
      </c>
      <c r="R45" s="309">
        <v>209.55604951349298</v>
      </c>
      <c r="S45" s="309">
        <v>372.97216100000003</v>
      </c>
      <c r="T45" s="309">
        <v>365.86953899999997</v>
      </c>
      <c r="U45" s="309">
        <v>366.96326900000003</v>
      </c>
      <c r="V45" s="309">
        <v>414.53892200000001</v>
      </c>
      <c r="W45" s="309">
        <v>410.74242773722273</v>
      </c>
      <c r="X45" s="309">
        <v>418.045538163</v>
      </c>
      <c r="Y45" s="309">
        <v>393.57524630333728</v>
      </c>
      <c r="Z45" s="420">
        <v>400.20861604333811</v>
      </c>
    </row>
    <row r="46" spans="1:26" s="48" customFormat="1" ht="12" customHeight="1">
      <c r="A46" s="154" t="s">
        <v>83</v>
      </c>
      <c r="B46" s="283"/>
      <c r="C46" s="283"/>
      <c r="D46" s="283"/>
      <c r="E46" s="283"/>
      <c r="F46" s="283"/>
      <c r="G46" s="283"/>
      <c r="H46" s="283"/>
      <c r="I46" s="283"/>
      <c r="J46" s="283"/>
      <c r="K46" s="283"/>
      <c r="L46" s="309">
        <v>372.80500000000001</v>
      </c>
      <c r="M46" s="309">
        <v>163.21532457106758</v>
      </c>
      <c r="N46" s="309">
        <v>575.85324936328755</v>
      </c>
      <c r="O46" s="309">
        <v>377.86378413400001</v>
      </c>
      <c r="P46" s="59">
        <v>190.43340308817446</v>
      </c>
      <c r="Q46" s="59">
        <v>417.50598323952204</v>
      </c>
      <c r="R46" s="309">
        <v>148.39251968887211</v>
      </c>
      <c r="S46" s="309">
        <v>236.2501</v>
      </c>
      <c r="T46" s="309">
        <v>234.67124799999999</v>
      </c>
      <c r="U46" s="309">
        <v>237.663723</v>
      </c>
      <c r="V46" s="309">
        <v>264.22765299999998</v>
      </c>
      <c r="W46" s="309">
        <v>255.97861649688906</v>
      </c>
      <c r="X46" s="309">
        <v>254.09970605300001</v>
      </c>
      <c r="Y46" s="309">
        <v>247.78084388992627</v>
      </c>
      <c r="Z46" s="420">
        <v>243.21259795940983</v>
      </c>
    </row>
    <row r="47" spans="1:26" s="48" customFormat="1" ht="12" customHeight="1">
      <c r="A47" s="145" t="s">
        <v>84</v>
      </c>
      <c r="B47" s="421"/>
      <c r="C47" s="421"/>
      <c r="D47" s="421"/>
      <c r="E47" s="421"/>
      <c r="F47" s="421"/>
      <c r="G47" s="421"/>
      <c r="H47" s="421"/>
      <c r="I47" s="421"/>
      <c r="J47" s="421"/>
      <c r="K47" s="421"/>
      <c r="L47" s="321">
        <v>6604.902</v>
      </c>
      <c r="M47" s="321">
        <v>2830.4175074964187</v>
      </c>
      <c r="N47" s="321">
        <v>3212.2937944913219</v>
      </c>
      <c r="O47" s="321">
        <v>6115.7511239100004</v>
      </c>
      <c r="P47" s="63">
        <v>3057.2684641078936</v>
      </c>
      <c r="Q47" s="63">
        <v>6481.8517290584878</v>
      </c>
      <c r="R47" s="321">
        <v>2077.1103979839077</v>
      </c>
      <c r="S47" s="321">
        <v>3614.8845729999998</v>
      </c>
      <c r="T47" s="321">
        <v>3524.0309189999998</v>
      </c>
      <c r="U47" s="321">
        <v>3515.3070889999999</v>
      </c>
      <c r="V47" s="321">
        <v>3730.1387260000001</v>
      </c>
      <c r="W47" s="321">
        <v>3534.5367188481391</v>
      </c>
      <c r="X47" s="321">
        <v>3435.2889998999999</v>
      </c>
      <c r="Y47" s="321">
        <v>3318.6145710689589</v>
      </c>
      <c r="Z47" s="422">
        <v>3271.2537064515795</v>
      </c>
    </row>
    <row r="48" spans="1:26" s="48" customFormat="1" ht="12" customHeight="1">
      <c r="A48" s="350" t="s">
        <v>44</v>
      </c>
      <c r="B48" s="412"/>
      <c r="C48" s="412"/>
      <c r="D48" s="412"/>
      <c r="E48" s="412"/>
      <c r="F48" s="412"/>
      <c r="G48" s="412"/>
      <c r="H48" s="412"/>
      <c r="I48" s="412"/>
      <c r="J48" s="412"/>
      <c r="K48" s="412"/>
      <c r="P48" s="47"/>
      <c r="Q48" s="47"/>
      <c r="R48" s="313"/>
      <c r="V48" s="47"/>
      <c r="W48" s="47"/>
      <c r="Z48" s="423"/>
    </row>
    <row r="49" spans="1:26" s="48" customFormat="1" ht="12" customHeight="1">
      <c r="A49" s="42" t="s">
        <v>76</v>
      </c>
      <c r="B49" s="412"/>
      <c r="C49" s="412"/>
      <c r="D49" s="412"/>
      <c r="E49" s="412"/>
      <c r="F49" s="412"/>
      <c r="G49" s="412"/>
      <c r="H49" s="412"/>
      <c r="I49" s="412"/>
      <c r="J49" s="412"/>
      <c r="K49" s="412"/>
      <c r="P49" s="47"/>
      <c r="Q49" s="47"/>
      <c r="R49" s="313"/>
      <c r="V49" s="47"/>
      <c r="W49" s="47"/>
      <c r="Z49" s="423"/>
    </row>
    <row r="50" spans="1:26" s="48" customFormat="1" ht="12" customHeight="1">
      <c r="A50" s="306" t="s">
        <v>149</v>
      </c>
      <c r="B50" s="257">
        <v>163.1</v>
      </c>
      <c r="C50" s="257">
        <v>163</v>
      </c>
      <c r="D50" s="257">
        <v>163.1</v>
      </c>
      <c r="E50" s="257">
        <v>163.1</v>
      </c>
      <c r="F50" s="257">
        <v>162.9</v>
      </c>
      <c r="G50" s="257">
        <v>163.4</v>
      </c>
      <c r="H50" s="257">
        <v>163.58471074380145</v>
      </c>
      <c r="I50" s="282">
        <v>162.83661616161606</v>
      </c>
      <c r="J50" s="282">
        <v>163.45398907103814</v>
      </c>
      <c r="K50" s="282">
        <v>163.28801518438163</v>
      </c>
      <c r="L50" s="313">
        <v>163.6593</v>
      </c>
      <c r="M50" s="313">
        <v>163.0359</v>
      </c>
      <c r="N50" s="313">
        <v>163.23925076959191</v>
      </c>
      <c r="O50" s="313">
        <v>163.7242803121654</v>
      </c>
      <c r="P50" s="305">
        <v>163.45604760997932</v>
      </c>
      <c r="Q50" s="305">
        <v>163.40406350866957</v>
      </c>
      <c r="R50" s="313">
        <v>163.1686</v>
      </c>
      <c r="S50" s="313">
        <v>164.37069500000001</v>
      </c>
      <c r="T50" s="313">
        <v>163.939964</v>
      </c>
      <c r="U50" s="313">
        <v>164.51617100000001</v>
      </c>
      <c r="V50" s="313">
        <v>164.06151399999999</v>
      </c>
      <c r="W50" s="313">
        <v>162.97707921386612</v>
      </c>
      <c r="X50" s="313">
        <v>163.8518</v>
      </c>
      <c r="Y50" s="313">
        <v>163.39383848274522</v>
      </c>
      <c r="Z50" s="424">
        <v>163.6771187862237</v>
      </c>
    </row>
    <row r="51" spans="1:26" s="48" customFormat="1" ht="12" customHeight="1">
      <c r="A51" s="306" t="s">
        <v>150</v>
      </c>
      <c r="B51" s="414">
        <v>0.20738789999999999</v>
      </c>
      <c r="C51" s="414">
        <v>0.23735999999999999</v>
      </c>
      <c r="D51" s="414">
        <v>0.2099085</v>
      </c>
      <c r="E51" s="414">
        <v>0.20345959999999999</v>
      </c>
      <c r="F51" s="414">
        <v>0.28352250000000001</v>
      </c>
      <c r="G51" s="414">
        <v>0.2148159</v>
      </c>
      <c r="H51" s="414">
        <v>0.34302919999999998</v>
      </c>
      <c r="I51" s="414">
        <v>0.36940800000000001</v>
      </c>
      <c r="J51" s="414">
        <v>0.23618400000000001</v>
      </c>
      <c r="K51" s="414">
        <v>0.1586168</v>
      </c>
      <c r="L51" s="415">
        <v>0.22606799999999999</v>
      </c>
      <c r="M51" s="415">
        <v>0.44627450000000002</v>
      </c>
      <c r="N51" s="415">
        <v>0.33123219999999998</v>
      </c>
      <c r="O51" s="415">
        <v>0.25807180000000002</v>
      </c>
      <c r="P51" s="416">
        <v>0.42954969999999998</v>
      </c>
      <c r="Q51" s="416">
        <v>0.25996550000000002</v>
      </c>
      <c r="R51" s="415">
        <v>0.53590740000000003</v>
      </c>
      <c r="S51" s="415">
        <v>0.33659729999999999</v>
      </c>
      <c r="T51" s="415">
        <v>0.33503379999999999</v>
      </c>
      <c r="U51" s="415">
        <v>0.33132210000000001</v>
      </c>
      <c r="V51" s="415">
        <v>0.41209849999999998</v>
      </c>
      <c r="W51" s="415">
        <v>0.39049129999999999</v>
      </c>
      <c r="X51" s="415">
        <v>0.36852370000000001</v>
      </c>
      <c r="Y51" s="415">
        <v>0.47441450000000002</v>
      </c>
      <c r="Z51" s="425">
        <v>0.40120271261047802</v>
      </c>
    </row>
    <row r="52" spans="1:26" s="48" customFormat="1" ht="12" customHeight="1">
      <c r="A52" s="42" t="s">
        <v>78</v>
      </c>
      <c r="B52" s="412"/>
      <c r="C52" s="412"/>
      <c r="D52" s="412"/>
      <c r="E52" s="412"/>
      <c r="F52" s="412"/>
      <c r="G52" s="412"/>
      <c r="H52" s="282"/>
      <c r="I52" s="282"/>
      <c r="J52" s="282"/>
      <c r="K52" s="282"/>
      <c r="L52" s="313"/>
      <c r="M52" s="313"/>
      <c r="N52" s="313"/>
      <c r="O52" s="313"/>
      <c r="P52" s="305"/>
      <c r="Q52" s="305"/>
      <c r="R52" s="313"/>
      <c r="V52" s="415"/>
      <c r="W52" s="415"/>
      <c r="Y52" s="415"/>
      <c r="Z52" s="424"/>
    </row>
    <row r="53" spans="1:26" s="48" customFormat="1" ht="12" customHeight="1">
      <c r="A53" s="306" t="s">
        <v>149</v>
      </c>
      <c r="B53" s="257">
        <v>163</v>
      </c>
      <c r="C53" s="257">
        <v>163.30000000000001</v>
      </c>
      <c r="D53" s="257">
        <v>162.80000000000001</v>
      </c>
      <c r="E53" s="257">
        <v>163.19999999999999</v>
      </c>
      <c r="F53" s="257">
        <v>163.1</v>
      </c>
      <c r="G53" s="257">
        <v>163</v>
      </c>
      <c r="H53" s="257">
        <v>162.6301808066757</v>
      </c>
      <c r="I53" s="282">
        <v>162.94531043593108</v>
      </c>
      <c r="J53" s="282">
        <v>163.15252747252723</v>
      </c>
      <c r="K53" s="282">
        <v>163.10556521739113</v>
      </c>
      <c r="L53" s="313">
        <v>163.1301</v>
      </c>
      <c r="M53" s="313">
        <v>162.72659999999999</v>
      </c>
      <c r="N53" s="313">
        <v>163.3069663860777</v>
      </c>
      <c r="O53" s="313">
        <v>163.42294744553806</v>
      </c>
      <c r="P53" s="305">
        <v>163.37580413457019</v>
      </c>
      <c r="Q53" s="305">
        <v>163.65065335663013</v>
      </c>
      <c r="R53" s="313">
        <v>162.9177</v>
      </c>
      <c r="S53" s="313">
        <v>163.71741399999999</v>
      </c>
      <c r="T53" s="313">
        <v>163.68644900000001</v>
      </c>
      <c r="U53" s="313">
        <v>163.34495200000001</v>
      </c>
      <c r="V53" s="313">
        <v>163.848567</v>
      </c>
      <c r="W53" s="313">
        <v>163.84381567688942</v>
      </c>
      <c r="X53" s="313">
        <v>164.2056</v>
      </c>
      <c r="Y53" s="313">
        <v>163.55800094153759</v>
      </c>
      <c r="Z53" s="424">
        <v>164.42717461817338</v>
      </c>
    </row>
    <row r="54" spans="1:26" s="48" customFormat="1" ht="12" customHeight="1">
      <c r="A54" s="306" t="s">
        <v>150</v>
      </c>
      <c r="B54" s="414">
        <v>0.15724170000000001</v>
      </c>
      <c r="C54" s="414">
        <v>0.161801</v>
      </c>
      <c r="D54" s="414">
        <v>0.16173090000000001</v>
      </c>
      <c r="E54" s="414">
        <v>0.1599141</v>
      </c>
      <c r="F54" s="414">
        <v>0.22665940000000001</v>
      </c>
      <c r="G54" s="414">
        <v>0.17351</v>
      </c>
      <c r="H54" s="414">
        <v>0.22930710000000001</v>
      </c>
      <c r="I54" s="414">
        <v>0.2490581</v>
      </c>
      <c r="J54" s="414">
        <v>0.1783218</v>
      </c>
      <c r="K54" s="414">
        <v>0.28271210000000002</v>
      </c>
      <c r="L54" s="415">
        <v>0.1990731</v>
      </c>
      <c r="M54" s="415">
        <v>0.28474050000000001</v>
      </c>
      <c r="N54" s="415">
        <v>0.29586630000000003</v>
      </c>
      <c r="O54" s="415">
        <v>0.2152821</v>
      </c>
      <c r="P54" s="416">
        <v>0.29362939999999998</v>
      </c>
      <c r="Q54" s="416">
        <v>0.20769750000000001</v>
      </c>
      <c r="R54" s="415">
        <v>0.38350109999999998</v>
      </c>
      <c r="S54" s="415">
        <v>0.29246090000000002</v>
      </c>
      <c r="T54" s="415">
        <v>0.29233160000000002</v>
      </c>
      <c r="U54" s="415">
        <v>0.3227873</v>
      </c>
      <c r="V54" s="415">
        <v>0.29304069999999999</v>
      </c>
      <c r="W54" s="415">
        <v>0.30070059999999998</v>
      </c>
      <c r="X54" s="415">
        <v>0.27307480000000001</v>
      </c>
      <c r="Y54" s="415">
        <v>0.26933119999999999</v>
      </c>
      <c r="Z54" s="425">
        <v>0.31973490049493092</v>
      </c>
    </row>
    <row r="55" spans="1:26" s="48" customFormat="1" ht="12" customHeight="1">
      <c r="A55" s="42" t="s">
        <v>79</v>
      </c>
      <c r="B55" s="412"/>
      <c r="C55" s="412"/>
      <c r="D55" s="412"/>
      <c r="E55" s="412"/>
      <c r="F55" s="412"/>
      <c r="G55" s="412"/>
      <c r="H55" s="282"/>
      <c r="I55" s="282"/>
      <c r="J55" s="282"/>
      <c r="K55" s="282"/>
      <c r="L55" s="313"/>
      <c r="M55" s="313"/>
      <c r="N55" s="313"/>
      <c r="O55" s="313"/>
      <c r="P55" s="305"/>
      <c r="Q55" s="305"/>
      <c r="R55" s="313"/>
      <c r="V55" s="415"/>
      <c r="W55" s="415"/>
      <c r="Y55" s="415"/>
      <c r="Z55" s="424"/>
    </row>
    <row r="56" spans="1:26" s="48" customFormat="1" ht="12" customHeight="1">
      <c r="A56" s="306" t="s">
        <v>149</v>
      </c>
      <c r="B56" s="257">
        <v>162.4</v>
      </c>
      <c r="C56" s="257">
        <v>162.30000000000001</v>
      </c>
      <c r="D56" s="257">
        <v>162.1</v>
      </c>
      <c r="E56" s="257">
        <v>162.19999999999999</v>
      </c>
      <c r="F56" s="257">
        <v>162.4</v>
      </c>
      <c r="G56" s="257">
        <v>162.5</v>
      </c>
      <c r="H56" s="257">
        <v>162.20253807106604</v>
      </c>
      <c r="I56" s="282">
        <v>162.76730769230755</v>
      </c>
      <c r="J56" s="282">
        <v>162.28326100434006</v>
      </c>
      <c r="K56" s="282">
        <v>162.56519480519481</v>
      </c>
      <c r="L56" s="313">
        <v>162.74789999999999</v>
      </c>
      <c r="M56" s="313">
        <v>163.08600000000001</v>
      </c>
      <c r="N56" s="313">
        <v>162.88343482232443</v>
      </c>
      <c r="O56" s="313">
        <v>162.76185645523483</v>
      </c>
      <c r="P56" s="305">
        <v>162.9376880527696</v>
      </c>
      <c r="Q56" s="305">
        <v>163.0709446928586</v>
      </c>
      <c r="R56" s="313">
        <v>163.2242</v>
      </c>
      <c r="S56" s="313">
        <v>163.024632</v>
      </c>
      <c r="T56" s="313">
        <v>163.17513600000001</v>
      </c>
      <c r="U56" s="313">
        <v>162.78890699999999</v>
      </c>
      <c r="V56" s="313">
        <v>163.27416600000001</v>
      </c>
      <c r="W56" s="313">
        <v>162.8822537549309</v>
      </c>
      <c r="X56" s="313">
        <v>163.0558</v>
      </c>
      <c r="Y56" s="313">
        <v>163.38374990158965</v>
      </c>
      <c r="Z56" s="424">
        <v>163.24045530294791</v>
      </c>
    </row>
    <row r="57" spans="1:26" s="48" customFormat="1" ht="12" customHeight="1">
      <c r="A57" s="306" t="s">
        <v>150</v>
      </c>
      <c r="B57" s="414">
        <v>0.169854</v>
      </c>
      <c r="C57" s="414">
        <v>0.18390609999999999</v>
      </c>
      <c r="D57" s="414">
        <v>0.17040640000000001</v>
      </c>
      <c r="E57" s="414">
        <v>0.16696269999999999</v>
      </c>
      <c r="F57" s="414">
        <v>0.2243098</v>
      </c>
      <c r="G57" s="414">
        <v>0.16260959999999999</v>
      </c>
      <c r="H57" s="414">
        <v>0.24008840000000001</v>
      </c>
      <c r="I57" s="414">
        <v>0.20685880000000001</v>
      </c>
      <c r="J57" s="414">
        <v>0.15926709999999999</v>
      </c>
      <c r="K57" s="414">
        <v>0.23167840000000001</v>
      </c>
      <c r="L57" s="415">
        <v>0.1804801</v>
      </c>
      <c r="M57" s="415">
        <v>0.25039070000000002</v>
      </c>
      <c r="N57" s="415">
        <v>0.25696390000000002</v>
      </c>
      <c r="O57" s="415">
        <v>0.17161760000000001</v>
      </c>
      <c r="P57" s="416">
        <v>0.26910440000000002</v>
      </c>
      <c r="Q57" s="416">
        <v>0.18722749999999999</v>
      </c>
      <c r="R57" s="415">
        <v>0.29920079999999999</v>
      </c>
      <c r="S57" s="415">
        <v>0.23222970000000001</v>
      </c>
      <c r="T57" s="415">
        <v>0.2651849</v>
      </c>
      <c r="U57" s="415">
        <v>0.23417170000000001</v>
      </c>
      <c r="V57" s="415">
        <v>0.2425621</v>
      </c>
      <c r="W57" s="415">
        <v>0.2610809</v>
      </c>
      <c r="X57" s="415">
        <v>0.27385769999999998</v>
      </c>
      <c r="Y57" s="415">
        <v>0.27828039999999998</v>
      </c>
      <c r="Z57" s="425">
        <v>0.25338304471565937</v>
      </c>
    </row>
    <row r="58" spans="1:26" s="48" customFormat="1" ht="12" customHeight="1">
      <c r="A58" s="42" t="s">
        <v>80</v>
      </c>
      <c r="B58" s="412"/>
      <c r="C58" s="412"/>
      <c r="D58" s="412"/>
      <c r="E58" s="412"/>
      <c r="F58" s="412"/>
      <c r="G58" s="412"/>
      <c r="H58" s="282"/>
      <c r="I58" s="282"/>
      <c r="J58" s="282"/>
      <c r="K58" s="282"/>
      <c r="L58" s="313"/>
      <c r="M58" s="313"/>
      <c r="N58" s="313"/>
      <c r="O58" s="313"/>
      <c r="P58" s="305"/>
      <c r="Q58" s="305"/>
      <c r="R58" s="313"/>
      <c r="V58" s="415"/>
      <c r="W58" s="415"/>
      <c r="Y58" s="415"/>
      <c r="Z58" s="424"/>
    </row>
    <row r="59" spans="1:26" s="48" customFormat="1" ht="12" customHeight="1">
      <c r="A59" s="306" t="s">
        <v>149</v>
      </c>
      <c r="B59" s="257">
        <v>161.69999999999999</v>
      </c>
      <c r="C59" s="257">
        <v>161.9</v>
      </c>
      <c r="D59" s="257">
        <v>161.30000000000001</v>
      </c>
      <c r="E59" s="257">
        <v>161.4</v>
      </c>
      <c r="F59" s="257">
        <v>161.4</v>
      </c>
      <c r="G59" s="257">
        <v>161.4</v>
      </c>
      <c r="H59" s="257">
        <v>161.33319268635722</v>
      </c>
      <c r="I59" s="282">
        <v>161.53994038748132</v>
      </c>
      <c r="J59" s="282">
        <v>161.48230659025808</v>
      </c>
      <c r="K59" s="282">
        <v>161.77691056910558</v>
      </c>
      <c r="L59" s="313">
        <v>161.6542</v>
      </c>
      <c r="M59" s="313">
        <v>161.83240000000001</v>
      </c>
      <c r="N59" s="313">
        <v>161.70099295883239</v>
      </c>
      <c r="O59" s="313">
        <v>162.10576046717526</v>
      </c>
      <c r="P59" s="305">
        <v>162.17875861314658</v>
      </c>
      <c r="Q59" s="305">
        <v>162.00771975024577</v>
      </c>
      <c r="R59" s="313">
        <v>161.94399999999999</v>
      </c>
      <c r="S59" s="313">
        <v>162.34127599999999</v>
      </c>
      <c r="T59" s="313">
        <v>162.40393</v>
      </c>
      <c r="U59" s="313">
        <v>162.66690199999999</v>
      </c>
      <c r="V59" s="313">
        <v>162.785799</v>
      </c>
      <c r="W59" s="313">
        <v>162.36387108930836</v>
      </c>
      <c r="X59" s="313">
        <v>162.63310000000001</v>
      </c>
      <c r="Y59" s="313">
        <v>162.79675587193327</v>
      </c>
      <c r="Z59" s="424">
        <v>162.18449936175912</v>
      </c>
    </row>
    <row r="60" spans="1:26" s="48" customFormat="1" ht="12" customHeight="1">
      <c r="A60" s="306" t="s">
        <v>150</v>
      </c>
      <c r="B60" s="414">
        <v>0.1785989</v>
      </c>
      <c r="C60" s="414">
        <v>0.18996660000000001</v>
      </c>
      <c r="D60" s="414">
        <v>0.1814403</v>
      </c>
      <c r="E60" s="414">
        <v>0.17166020000000001</v>
      </c>
      <c r="F60" s="414">
        <v>0.22619819999999999</v>
      </c>
      <c r="G60" s="414">
        <v>0.17542949999999999</v>
      </c>
      <c r="H60" s="414">
        <v>0.24814220000000001</v>
      </c>
      <c r="I60" s="414">
        <v>0.25051909999999999</v>
      </c>
      <c r="J60" s="414">
        <v>0.17609620000000001</v>
      </c>
      <c r="K60" s="414">
        <v>0.25433990000000001</v>
      </c>
      <c r="L60" s="415">
        <v>0.193828</v>
      </c>
      <c r="M60" s="415">
        <v>0.26861030000000002</v>
      </c>
      <c r="N60" s="415">
        <v>0.26716309999999999</v>
      </c>
      <c r="O60" s="415">
        <v>0.2043286</v>
      </c>
      <c r="P60" s="416">
        <v>0.2731132</v>
      </c>
      <c r="Q60" s="416">
        <v>0.18131330000000001</v>
      </c>
      <c r="R60" s="415">
        <v>0.38863809999999999</v>
      </c>
      <c r="S60" s="415">
        <v>0.2626887</v>
      </c>
      <c r="T60" s="415">
        <v>0.26119959999999998</v>
      </c>
      <c r="U60" s="415">
        <v>0.24175070000000001</v>
      </c>
      <c r="V60" s="415">
        <v>0.22266040000000001</v>
      </c>
      <c r="W60" s="415">
        <v>0.2579244</v>
      </c>
      <c r="X60" s="415">
        <v>0.2443958</v>
      </c>
      <c r="Y60" s="415">
        <v>0.2614533</v>
      </c>
      <c r="Z60" s="425">
        <v>0.29413398072941266</v>
      </c>
    </row>
    <row r="61" spans="1:26" s="48" customFormat="1" ht="12" customHeight="1">
      <c r="A61" s="42" t="s">
        <v>81</v>
      </c>
      <c r="B61" s="412"/>
      <c r="C61" s="412"/>
      <c r="D61" s="412"/>
      <c r="E61" s="412"/>
      <c r="F61" s="412"/>
      <c r="G61" s="412"/>
      <c r="H61" s="282"/>
      <c r="I61" s="282"/>
      <c r="J61" s="282"/>
      <c r="K61" s="282"/>
      <c r="L61" s="313"/>
      <c r="M61" s="313"/>
      <c r="N61" s="313"/>
      <c r="O61" s="313"/>
      <c r="P61" s="305"/>
      <c r="Q61" s="305"/>
      <c r="R61" s="313"/>
      <c r="V61" s="415"/>
      <c r="W61" s="415"/>
      <c r="Y61" s="415"/>
      <c r="Z61" s="424"/>
    </row>
    <row r="62" spans="1:26" s="48" customFormat="1" ht="12" customHeight="1">
      <c r="A62" s="306" t="s">
        <v>149</v>
      </c>
      <c r="B62" s="257">
        <v>160.19999999999999</v>
      </c>
      <c r="C62" s="257">
        <v>160.4</v>
      </c>
      <c r="D62" s="257">
        <v>159.9</v>
      </c>
      <c r="E62" s="257">
        <v>159.9</v>
      </c>
      <c r="F62" s="257">
        <v>159.4</v>
      </c>
      <c r="G62" s="257">
        <v>160.19999999999999</v>
      </c>
      <c r="H62" s="257">
        <v>159.79584199584212</v>
      </c>
      <c r="I62" s="282">
        <v>160.14117647058808</v>
      </c>
      <c r="J62" s="282">
        <v>160.62739981360673</v>
      </c>
      <c r="K62" s="282">
        <v>160.42979515828671</v>
      </c>
      <c r="L62" s="313">
        <v>160.33160000000001</v>
      </c>
      <c r="M62" s="313">
        <v>160.6429</v>
      </c>
      <c r="N62" s="313">
        <v>160.74062511313696</v>
      </c>
      <c r="O62" s="313">
        <v>160.82615415007027</v>
      </c>
      <c r="P62" s="305">
        <v>160.42240797574482</v>
      </c>
      <c r="Q62" s="305">
        <v>160.46408136404571</v>
      </c>
      <c r="R62" s="313">
        <v>160.61969999999999</v>
      </c>
      <c r="S62" s="313">
        <v>160.776814</v>
      </c>
      <c r="T62" s="313">
        <v>160.81637699999999</v>
      </c>
      <c r="U62" s="313">
        <v>160.91467900000001</v>
      </c>
      <c r="V62" s="313">
        <v>160.86975200000001</v>
      </c>
      <c r="W62" s="313">
        <v>161.35820333044208</v>
      </c>
      <c r="X62" s="313">
        <v>161.7012</v>
      </c>
      <c r="Y62" s="313">
        <v>161.39405699359307</v>
      </c>
      <c r="Z62" s="424">
        <v>161.01176436531114</v>
      </c>
    </row>
    <row r="63" spans="1:26" s="48" customFormat="1" ht="12" customHeight="1">
      <c r="A63" s="306" t="s">
        <v>150</v>
      </c>
      <c r="B63" s="414">
        <v>0.1996967</v>
      </c>
      <c r="C63" s="414">
        <v>0.20133010000000001</v>
      </c>
      <c r="D63" s="414">
        <v>0.17911859999999999</v>
      </c>
      <c r="E63" s="414">
        <v>0.18690409999999999</v>
      </c>
      <c r="F63" s="414">
        <v>0.25280419999999998</v>
      </c>
      <c r="G63" s="414">
        <v>0.18525320000000001</v>
      </c>
      <c r="H63" s="414">
        <v>0.2928288</v>
      </c>
      <c r="I63" s="414">
        <v>0.24882109999999999</v>
      </c>
      <c r="J63" s="414">
        <v>0.19386919999999999</v>
      </c>
      <c r="K63" s="414">
        <v>0.25102000000000002</v>
      </c>
      <c r="L63" s="415">
        <v>0.18512890000000001</v>
      </c>
      <c r="M63" s="415">
        <v>0.28499669999999999</v>
      </c>
      <c r="N63" s="415">
        <v>0.27041789999999999</v>
      </c>
      <c r="O63" s="415">
        <v>0.19017120000000001</v>
      </c>
      <c r="P63" s="416">
        <v>0.26075769999999998</v>
      </c>
      <c r="Q63" s="416">
        <v>0.17410400000000001</v>
      </c>
      <c r="R63" s="415">
        <v>0.38242599999999999</v>
      </c>
      <c r="S63" s="415">
        <v>0.26426100000000002</v>
      </c>
      <c r="T63" s="415">
        <v>0.24875900000000001</v>
      </c>
      <c r="U63" s="415">
        <v>0.27794370000000002</v>
      </c>
      <c r="V63" s="415">
        <v>0.2304591</v>
      </c>
      <c r="W63" s="415">
        <v>0.27115339999999999</v>
      </c>
      <c r="X63" s="415">
        <v>0.25996530000000001</v>
      </c>
      <c r="Y63" s="415">
        <v>0.25757960000000002</v>
      </c>
      <c r="Z63" s="425">
        <v>0.26445338491230003</v>
      </c>
    </row>
    <row r="64" spans="1:26" s="48" customFormat="1" ht="12" customHeight="1">
      <c r="A64" s="42" t="s">
        <v>82</v>
      </c>
      <c r="B64" s="412"/>
      <c r="C64" s="412"/>
      <c r="D64" s="412"/>
      <c r="E64" s="412"/>
      <c r="F64" s="412"/>
      <c r="G64" s="412"/>
      <c r="H64" s="282"/>
      <c r="I64" s="282"/>
      <c r="J64" s="282"/>
      <c r="K64" s="282"/>
      <c r="L64" s="313"/>
      <c r="M64" s="313"/>
      <c r="N64" s="313"/>
      <c r="O64" s="313"/>
      <c r="P64" s="305"/>
      <c r="Q64" s="305"/>
      <c r="R64" s="313"/>
      <c r="V64" s="415"/>
      <c r="W64" s="415"/>
      <c r="Y64" s="415"/>
      <c r="Z64" s="424"/>
    </row>
    <row r="65" spans="1:28" s="48" customFormat="1" ht="12" customHeight="1">
      <c r="A65" s="306" t="s">
        <v>149</v>
      </c>
      <c r="B65" s="257">
        <v>158.1</v>
      </c>
      <c r="C65" s="257">
        <v>158.4</v>
      </c>
      <c r="D65" s="257">
        <v>158.1</v>
      </c>
      <c r="E65" s="257">
        <v>157.80000000000001</v>
      </c>
      <c r="F65" s="257">
        <v>158.19999999999999</v>
      </c>
      <c r="G65" s="257">
        <v>157.80000000000001</v>
      </c>
      <c r="H65" s="257">
        <v>158.16752941176469</v>
      </c>
      <c r="I65" s="282">
        <v>157.9348416289593</v>
      </c>
      <c r="J65" s="282">
        <v>158.20011223344551</v>
      </c>
      <c r="K65" s="282">
        <v>158.63211678832101</v>
      </c>
      <c r="L65" s="313">
        <v>158.52119999999999</v>
      </c>
      <c r="M65" s="313">
        <v>158.92850000000001</v>
      </c>
      <c r="N65" s="313">
        <v>158.66670877042279</v>
      </c>
      <c r="O65" s="313">
        <v>159.03133129954259</v>
      </c>
      <c r="P65" s="305">
        <v>158.62966536282158</v>
      </c>
      <c r="Q65" s="305">
        <v>159.01905267066215</v>
      </c>
      <c r="R65" s="313">
        <v>159.44309999999999</v>
      </c>
      <c r="S65" s="313">
        <v>159.342206</v>
      </c>
      <c r="T65" s="313">
        <v>159.39543599999999</v>
      </c>
      <c r="U65" s="313">
        <v>159.51636999999999</v>
      </c>
      <c r="V65" s="313">
        <v>159.463268</v>
      </c>
      <c r="W65" s="313">
        <v>159.34398596348638</v>
      </c>
      <c r="X65" s="313">
        <v>159.67339999999999</v>
      </c>
      <c r="Y65" s="313">
        <v>159.12870116764643</v>
      </c>
      <c r="Z65" s="424">
        <v>159.68595717022032</v>
      </c>
    </row>
    <row r="66" spans="1:28" s="48" customFormat="1" ht="12" customHeight="1">
      <c r="A66" s="306" t="s">
        <v>150</v>
      </c>
      <c r="B66" s="414">
        <v>0.20370070000000001</v>
      </c>
      <c r="C66" s="414">
        <v>0.19244420000000001</v>
      </c>
      <c r="D66" s="414">
        <v>0.2136324</v>
      </c>
      <c r="E66" s="414">
        <v>0.18931780000000001</v>
      </c>
      <c r="F66" s="414">
        <v>0.28822379999999997</v>
      </c>
      <c r="G66" s="414">
        <v>0.20691670000000001</v>
      </c>
      <c r="H66" s="414">
        <v>0.28900100000000001</v>
      </c>
      <c r="I66" s="414">
        <v>0.2497722</v>
      </c>
      <c r="J66" s="414">
        <v>0.2054523</v>
      </c>
      <c r="K66" s="414">
        <v>0.3020794</v>
      </c>
      <c r="L66" s="415">
        <v>0.215528</v>
      </c>
      <c r="M66" s="415">
        <v>0.28465960000000001</v>
      </c>
      <c r="N66" s="415">
        <v>0.18913450000000001</v>
      </c>
      <c r="O66" s="415">
        <v>0.240282</v>
      </c>
      <c r="P66" s="416">
        <v>0.29736839999999998</v>
      </c>
      <c r="Q66" s="416">
        <v>0.2097927</v>
      </c>
      <c r="R66" s="415">
        <v>0.3999627</v>
      </c>
      <c r="S66" s="415">
        <v>0.31174289999999999</v>
      </c>
      <c r="T66" s="415">
        <v>0.28673870000000001</v>
      </c>
      <c r="U66" s="415">
        <v>0.28760730000000001</v>
      </c>
      <c r="V66" s="415">
        <v>0.29858489999999999</v>
      </c>
      <c r="W66" s="415">
        <v>0.30866690000000002</v>
      </c>
      <c r="X66" s="415">
        <v>0.2801033</v>
      </c>
      <c r="Y66" s="415">
        <v>0.28284219999999999</v>
      </c>
      <c r="Z66" s="425">
        <v>0.30785238651285024</v>
      </c>
    </row>
    <row r="67" spans="1:28" s="48" customFormat="1" ht="12" customHeight="1">
      <c r="A67" s="42" t="s">
        <v>83</v>
      </c>
      <c r="B67" s="412"/>
      <c r="C67" s="412"/>
      <c r="D67" s="412"/>
      <c r="E67" s="412"/>
      <c r="F67" s="412"/>
      <c r="G67" s="412"/>
      <c r="H67" s="282"/>
      <c r="I67" s="282"/>
      <c r="J67" s="282"/>
      <c r="K67" s="282"/>
      <c r="L67" s="313"/>
      <c r="M67" s="313"/>
      <c r="N67" s="313"/>
      <c r="O67" s="313"/>
      <c r="P67" s="305"/>
      <c r="Q67" s="305"/>
      <c r="R67" s="313"/>
      <c r="V67" s="415"/>
      <c r="W67" s="415"/>
      <c r="Y67" s="415"/>
      <c r="Z67" s="424"/>
    </row>
    <row r="68" spans="1:28" s="48" customFormat="1" ht="12" customHeight="1">
      <c r="A68" s="306" t="s">
        <v>149</v>
      </c>
      <c r="B68" s="257">
        <v>154.30000000000001</v>
      </c>
      <c r="C68" s="257">
        <v>154.6</v>
      </c>
      <c r="D68" s="257">
        <v>154.6</v>
      </c>
      <c r="E68" s="257">
        <v>154.69999999999999</v>
      </c>
      <c r="F68" s="257">
        <v>154.30000000000001</v>
      </c>
      <c r="G68" s="257">
        <v>154.69999999999999</v>
      </c>
      <c r="H68" s="257">
        <v>154.69099999999997</v>
      </c>
      <c r="I68" s="282">
        <v>154.4098507462686</v>
      </c>
      <c r="J68" s="282">
        <v>154.471713810316</v>
      </c>
      <c r="K68" s="282">
        <v>155.35921052631579</v>
      </c>
      <c r="L68" s="313">
        <v>155.38050000000001</v>
      </c>
      <c r="M68" s="313">
        <v>155.27420000000001</v>
      </c>
      <c r="N68" s="313">
        <v>155.12353865234502</v>
      </c>
      <c r="O68" s="313">
        <v>155.40832246112981</v>
      </c>
      <c r="P68" s="305">
        <v>155.93143028519017</v>
      </c>
      <c r="Q68" s="305">
        <v>155.65594703119618</v>
      </c>
      <c r="R68" s="313">
        <v>155.36969999999999</v>
      </c>
      <c r="S68" s="313">
        <v>155.44848500000001</v>
      </c>
      <c r="T68" s="313">
        <v>156.35502299999999</v>
      </c>
      <c r="U68" s="313">
        <v>155.748029</v>
      </c>
      <c r="V68" s="313">
        <v>156.252915</v>
      </c>
      <c r="W68" s="313">
        <v>156.28171454362001</v>
      </c>
      <c r="X68" s="313">
        <v>155.93109999999999</v>
      </c>
      <c r="Y68" s="313">
        <v>156.44471532570967</v>
      </c>
      <c r="Z68" s="424">
        <v>155.679939460904</v>
      </c>
    </row>
    <row r="69" spans="1:28" s="48" customFormat="1" ht="12" customHeight="1">
      <c r="A69" s="306" t="s">
        <v>150</v>
      </c>
      <c r="B69" s="414">
        <v>0.26898889999999998</v>
      </c>
      <c r="C69" s="414">
        <v>0.2335557</v>
      </c>
      <c r="D69" s="414">
        <v>0.24620120000000001</v>
      </c>
      <c r="E69" s="414">
        <v>0.23421520000000001</v>
      </c>
      <c r="F69" s="414">
        <v>0.29288809999999998</v>
      </c>
      <c r="G69" s="414">
        <v>0.26146180000000002</v>
      </c>
      <c r="H69" s="414">
        <v>0.36515769999999997</v>
      </c>
      <c r="I69" s="414">
        <v>0.36952469999999998</v>
      </c>
      <c r="J69" s="414">
        <v>0.25209100000000001</v>
      </c>
      <c r="K69" s="414">
        <v>0.36312559999999999</v>
      </c>
      <c r="L69" s="415">
        <v>0.24943760000000001</v>
      </c>
      <c r="M69" s="415">
        <v>0.35787259999999999</v>
      </c>
      <c r="N69" s="415">
        <v>0.2463834</v>
      </c>
      <c r="O69" s="415">
        <v>0.26279669999999999</v>
      </c>
      <c r="P69" s="416">
        <v>0.34950059999999999</v>
      </c>
      <c r="Q69" s="416">
        <v>0.26019490000000001</v>
      </c>
      <c r="R69" s="415">
        <v>0.4340176</v>
      </c>
      <c r="S69" s="415">
        <v>0.31734440000000003</v>
      </c>
      <c r="T69" s="415">
        <v>0.3297736</v>
      </c>
      <c r="U69" s="415">
        <v>0.34570519999999999</v>
      </c>
      <c r="V69" s="415">
        <v>0.36920069999999999</v>
      </c>
      <c r="W69" s="415">
        <v>0.32589040000000002</v>
      </c>
      <c r="X69" s="415">
        <v>0.32917570000000002</v>
      </c>
      <c r="Y69" s="415">
        <v>0.34640599999999999</v>
      </c>
      <c r="Z69" s="425">
        <v>0.4184318373760661</v>
      </c>
    </row>
    <row r="70" spans="1:28" s="48" customFormat="1" ht="12" customHeight="1">
      <c r="A70" s="42" t="s">
        <v>85</v>
      </c>
      <c r="B70" s="412"/>
      <c r="C70" s="412"/>
      <c r="D70" s="412"/>
      <c r="E70" s="412"/>
      <c r="F70" s="412"/>
      <c r="G70" s="412"/>
      <c r="H70" s="282"/>
      <c r="I70" s="282"/>
      <c r="J70" s="282"/>
      <c r="K70" s="282"/>
      <c r="L70" s="313"/>
      <c r="M70" s="313"/>
      <c r="N70" s="313"/>
      <c r="O70" s="313"/>
      <c r="P70" s="305"/>
      <c r="Q70" s="305"/>
      <c r="R70" s="313"/>
      <c r="V70" s="415"/>
      <c r="W70" s="415"/>
      <c r="Y70" s="415"/>
      <c r="Z70" s="12"/>
    </row>
    <row r="71" spans="1:28" s="48" customFormat="1" ht="12" customHeight="1">
      <c r="A71" s="306" t="s">
        <v>149</v>
      </c>
      <c r="B71" s="257">
        <v>161.1</v>
      </c>
      <c r="C71" s="257">
        <v>161.1</v>
      </c>
      <c r="D71" s="257">
        <v>160.9</v>
      </c>
      <c r="E71" s="257">
        <v>161</v>
      </c>
      <c r="F71" s="257">
        <v>160.9</v>
      </c>
      <c r="G71" s="257">
        <v>161</v>
      </c>
      <c r="H71" s="257">
        <v>160.98257420675549</v>
      </c>
      <c r="I71" s="282">
        <v>161.0044191919188</v>
      </c>
      <c r="J71" s="282">
        <v>161.141176470587</v>
      </c>
      <c r="K71" s="282">
        <v>161.26498371335501</v>
      </c>
      <c r="L71" s="313">
        <v>161.40119999999999</v>
      </c>
      <c r="M71" s="313">
        <v>161.40719999999999</v>
      </c>
      <c r="N71" s="313">
        <v>161.40995212789377</v>
      </c>
      <c r="O71" s="313">
        <v>161.6325369420147</v>
      </c>
      <c r="P71" s="305">
        <v>161.56376617193317</v>
      </c>
      <c r="Q71" s="305">
        <v>161.63614130495725</v>
      </c>
      <c r="R71" s="313">
        <v>161.53890000000001</v>
      </c>
      <c r="S71" s="313">
        <v>161.88393199999999</v>
      </c>
      <c r="T71" s="313">
        <v>161.90618499999999</v>
      </c>
      <c r="U71" s="313">
        <v>161.90946199999999</v>
      </c>
      <c r="V71" s="313">
        <v>162.04075900000001</v>
      </c>
      <c r="W71" s="313">
        <v>161.76787747569585</v>
      </c>
      <c r="X71" s="313">
        <v>162.04470000000001</v>
      </c>
      <c r="Y71" s="313">
        <v>161.89751728657555</v>
      </c>
      <c r="Z71" s="424">
        <v>161.89619468471378</v>
      </c>
    </row>
    <row r="72" spans="1:28" s="48" customFormat="1" ht="12" customHeight="1">
      <c r="A72" s="306" t="s">
        <v>150</v>
      </c>
      <c r="B72" s="414">
        <v>9.0708399999999995E-2</v>
      </c>
      <c r="C72" s="414">
        <v>8.8677099999999995E-2</v>
      </c>
      <c r="D72" s="414">
        <v>8.4661700000000006E-2</v>
      </c>
      <c r="E72" s="414">
        <v>8.7049399999999999E-2</v>
      </c>
      <c r="F72" s="414">
        <v>0.1121215</v>
      </c>
      <c r="G72" s="414">
        <v>8.7823100000000001E-2</v>
      </c>
      <c r="H72" s="414">
        <v>0.12902279999999999</v>
      </c>
      <c r="I72" s="414">
        <v>0.1230291</v>
      </c>
      <c r="J72" s="414">
        <v>8.7095000000000006E-2</v>
      </c>
      <c r="K72" s="414">
        <v>0.1238881</v>
      </c>
      <c r="L72" s="415">
        <v>9.4935400000000003E-2</v>
      </c>
      <c r="M72" s="415">
        <v>0.14303469999999999</v>
      </c>
      <c r="N72" s="415">
        <v>0.1239272</v>
      </c>
      <c r="O72" s="415">
        <v>9.4301399999999994E-2</v>
      </c>
      <c r="P72" s="416">
        <v>0.13395499999999999</v>
      </c>
      <c r="Q72" s="416">
        <v>9.3025700000000003E-2</v>
      </c>
      <c r="R72" s="415">
        <v>0.1832781</v>
      </c>
      <c r="S72" s="415">
        <v>0.1324332</v>
      </c>
      <c r="T72" s="415">
        <v>0.1250145</v>
      </c>
      <c r="U72" s="415">
        <v>0.123941</v>
      </c>
      <c r="V72" s="415">
        <v>0.12836059999999999</v>
      </c>
      <c r="W72" s="415">
        <v>0.13237570000000001</v>
      </c>
      <c r="X72" s="415">
        <v>0.1288222</v>
      </c>
      <c r="Y72" s="415">
        <v>0.13886119999999999</v>
      </c>
      <c r="Z72" s="425">
        <v>0.13551930747684859</v>
      </c>
    </row>
    <row r="73" spans="1:28" s="48" customFormat="1" ht="12" customHeight="1">
      <c r="A73" s="154" t="s">
        <v>42</v>
      </c>
      <c r="B73" s="412"/>
      <c r="C73" s="412"/>
      <c r="D73" s="412"/>
      <c r="E73" s="412"/>
      <c r="F73" s="414"/>
      <c r="G73" s="412"/>
      <c r="H73" s="414"/>
      <c r="I73" s="414"/>
      <c r="J73" s="414"/>
      <c r="K73" s="414"/>
      <c r="L73" s="415"/>
      <c r="M73" s="415"/>
      <c r="N73" s="415"/>
      <c r="O73" s="415"/>
      <c r="P73" s="416"/>
      <c r="Q73" s="416"/>
      <c r="R73" s="415"/>
      <c r="S73" s="415"/>
      <c r="T73" s="415"/>
      <c r="U73" s="415"/>
      <c r="V73" s="415"/>
      <c r="W73" s="415"/>
    </row>
    <row r="74" spans="1:28" s="48" customFormat="1" ht="12" customHeight="1">
      <c r="A74" s="154" t="s">
        <v>76</v>
      </c>
      <c r="B74" s="418">
        <v>1100</v>
      </c>
      <c r="C74" s="418">
        <v>1059</v>
      </c>
      <c r="D74" s="418">
        <v>1050</v>
      </c>
      <c r="E74" s="418">
        <v>1093</v>
      </c>
      <c r="F74" s="418">
        <v>549</v>
      </c>
      <c r="G74" s="418">
        <v>980</v>
      </c>
      <c r="H74" s="418">
        <v>484</v>
      </c>
      <c r="I74" s="418">
        <v>396</v>
      </c>
      <c r="J74" s="418">
        <v>915</v>
      </c>
      <c r="K74" s="418">
        <v>1844</v>
      </c>
      <c r="L74" s="315">
        <v>841</v>
      </c>
      <c r="M74" s="315">
        <v>319</v>
      </c>
      <c r="N74" s="315">
        <v>417</v>
      </c>
      <c r="O74" s="315">
        <v>730</v>
      </c>
      <c r="P74" s="315">
        <v>352</v>
      </c>
      <c r="Q74" s="315">
        <v>833</v>
      </c>
      <c r="R74" s="315">
        <v>248</v>
      </c>
      <c r="S74" s="315">
        <v>421</v>
      </c>
      <c r="T74" s="315">
        <v>426</v>
      </c>
      <c r="U74" s="315">
        <v>423</v>
      </c>
      <c r="V74" s="315">
        <v>428</v>
      </c>
      <c r="W74" s="309">
        <v>364.99999999999989</v>
      </c>
      <c r="X74" s="310">
        <v>366</v>
      </c>
      <c r="Y74" s="310">
        <v>348.00000000000017</v>
      </c>
      <c r="Z74" s="317">
        <v>297.00000000000011</v>
      </c>
      <c r="AA74" s="426"/>
      <c r="AB74" s="427"/>
    </row>
    <row r="75" spans="1:28" s="48" customFormat="1" ht="12" customHeight="1">
      <c r="A75" s="154" t="s">
        <v>78</v>
      </c>
      <c r="B75" s="418">
        <v>1704</v>
      </c>
      <c r="C75" s="418">
        <v>1678</v>
      </c>
      <c r="D75" s="418">
        <v>1686</v>
      </c>
      <c r="E75" s="418">
        <v>1642</v>
      </c>
      <c r="F75" s="418">
        <v>900</v>
      </c>
      <c r="G75" s="418">
        <v>1587</v>
      </c>
      <c r="H75" s="418">
        <v>719</v>
      </c>
      <c r="I75" s="418">
        <v>757</v>
      </c>
      <c r="J75" s="418">
        <v>1365</v>
      </c>
      <c r="K75" s="418">
        <v>575</v>
      </c>
      <c r="L75" s="315">
        <v>1206</v>
      </c>
      <c r="M75" s="315">
        <v>502</v>
      </c>
      <c r="N75" s="315">
        <v>589</v>
      </c>
      <c r="O75" s="315">
        <v>1049</v>
      </c>
      <c r="P75" s="315">
        <v>530</v>
      </c>
      <c r="Q75" s="315">
        <v>1138</v>
      </c>
      <c r="R75" s="315">
        <v>324</v>
      </c>
      <c r="S75" s="315">
        <v>626</v>
      </c>
      <c r="T75" s="315">
        <v>644</v>
      </c>
      <c r="U75" s="315">
        <v>611</v>
      </c>
      <c r="V75" s="315">
        <v>672</v>
      </c>
      <c r="W75" s="309">
        <v>613.00000000000057</v>
      </c>
      <c r="X75" s="310">
        <v>585</v>
      </c>
      <c r="Y75" s="310">
        <v>630</v>
      </c>
      <c r="Z75" s="317">
        <v>537.00000000000011</v>
      </c>
      <c r="AA75" s="428"/>
      <c r="AB75" s="427"/>
    </row>
    <row r="76" spans="1:28" s="48" customFormat="1" ht="12" customHeight="1">
      <c r="A76" s="154" t="s">
        <v>79</v>
      </c>
      <c r="B76" s="418">
        <v>1520</v>
      </c>
      <c r="C76" s="418">
        <v>1471</v>
      </c>
      <c r="D76" s="418">
        <v>1457</v>
      </c>
      <c r="E76" s="418">
        <v>1576</v>
      </c>
      <c r="F76" s="418">
        <v>820</v>
      </c>
      <c r="G76" s="418">
        <v>1540</v>
      </c>
      <c r="H76" s="418">
        <v>788</v>
      </c>
      <c r="I76" s="418">
        <v>832</v>
      </c>
      <c r="J76" s="418">
        <v>1613</v>
      </c>
      <c r="K76" s="418">
        <v>770</v>
      </c>
      <c r="L76" s="315">
        <v>1543</v>
      </c>
      <c r="M76" s="315">
        <v>688</v>
      </c>
      <c r="N76" s="315">
        <v>702</v>
      </c>
      <c r="O76" s="315">
        <v>1378</v>
      </c>
      <c r="P76" s="315">
        <v>659</v>
      </c>
      <c r="Q76" s="315">
        <v>1389</v>
      </c>
      <c r="R76" s="315">
        <v>440</v>
      </c>
      <c r="S76" s="315">
        <v>736</v>
      </c>
      <c r="T76" s="315">
        <v>734</v>
      </c>
      <c r="U76" s="315">
        <v>686</v>
      </c>
      <c r="V76" s="315">
        <v>756</v>
      </c>
      <c r="W76" s="309">
        <v>726.00000000000068</v>
      </c>
      <c r="X76" s="310">
        <v>700</v>
      </c>
      <c r="Y76" s="310">
        <v>635.99999999999989</v>
      </c>
      <c r="Z76" s="317">
        <v>698</v>
      </c>
      <c r="AA76" s="429"/>
      <c r="AB76" s="427"/>
    </row>
    <row r="77" spans="1:28" s="48" customFormat="1" ht="12" customHeight="1">
      <c r="A77" s="154" t="s">
        <v>80</v>
      </c>
      <c r="B77" s="418">
        <v>1336</v>
      </c>
      <c r="C77" s="418">
        <v>1259</v>
      </c>
      <c r="D77" s="418">
        <v>1318</v>
      </c>
      <c r="E77" s="418">
        <v>1436</v>
      </c>
      <c r="F77" s="418">
        <v>784</v>
      </c>
      <c r="G77" s="418">
        <v>1430</v>
      </c>
      <c r="H77" s="418">
        <v>711</v>
      </c>
      <c r="I77" s="418">
        <v>671</v>
      </c>
      <c r="J77" s="418">
        <v>1396</v>
      </c>
      <c r="K77" s="418">
        <v>615</v>
      </c>
      <c r="L77" s="315">
        <v>1181</v>
      </c>
      <c r="M77" s="315">
        <v>546</v>
      </c>
      <c r="N77" s="315">
        <v>644</v>
      </c>
      <c r="O77" s="315">
        <v>1166</v>
      </c>
      <c r="P77" s="315">
        <v>586</v>
      </c>
      <c r="Q77" s="315">
        <v>1220</v>
      </c>
      <c r="R77" s="315">
        <v>353</v>
      </c>
      <c r="S77" s="315">
        <v>777</v>
      </c>
      <c r="T77" s="315">
        <v>720</v>
      </c>
      <c r="U77" s="315">
        <v>715</v>
      </c>
      <c r="V77" s="315">
        <v>789</v>
      </c>
      <c r="W77" s="309">
        <v>740.99999999999943</v>
      </c>
      <c r="X77" s="310">
        <v>686</v>
      </c>
      <c r="Y77" s="310">
        <v>651.99999999999977</v>
      </c>
      <c r="Z77" s="317">
        <v>662.99999999999932</v>
      </c>
      <c r="AA77" s="430"/>
      <c r="AB77" s="427"/>
    </row>
    <row r="78" spans="1:28" s="48" customFormat="1" ht="12" customHeight="1">
      <c r="A78" s="154" t="s">
        <v>81</v>
      </c>
      <c r="B78" s="418">
        <v>1081</v>
      </c>
      <c r="C78" s="418">
        <v>1011</v>
      </c>
      <c r="D78" s="418">
        <v>1068</v>
      </c>
      <c r="E78" s="418">
        <v>1043</v>
      </c>
      <c r="F78" s="418">
        <v>562</v>
      </c>
      <c r="G78" s="418">
        <v>1083</v>
      </c>
      <c r="H78" s="418">
        <v>481</v>
      </c>
      <c r="I78" s="418">
        <v>527</v>
      </c>
      <c r="J78" s="418">
        <v>1073</v>
      </c>
      <c r="K78" s="418">
        <v>537</v>
      </c>
      <c r="L78" s="315">
        <v>1221</v>
      </c>
      <c r="M78" s="315">
        <v>558</v>
      </c>
      <c r="N78" s="315">
        <v>608</v>
      </c>
      <c r="O78" s="315">
        <v>1136</v>
      </c>
      <c r="P78" s="315">
        <v>539</v>
      </c>
      <c r="Q78" s="315">
        <v>1234</v>
      </c>
      <c r="R78" s="315">
        <v>356</v>
      </c>
      <c r="S78" s="315">
        <v>633</v>
      </c>
      <c r="T78" s="315">
        <v>658</v>
      </c>
      <c r="U78" s="315">
        <v>594</v>
      </c>
      <c r="V78" s="315">
        <v>642</v>
      </c>
      <c r="W78" s="309">
        <v>584.00000000000057</v>
      </c>
      <c r="X78" s="310">
        <v>623</v>
      </c>
      <c r="Y78" s="310">
        <v>611.00000000000023</v>
      </c>
      <c r="Z78" s="317">
        <v>627.99999999999977</v>
      </c>
      <c r="AA78" s="430"/>
      <c r="AB78" s="427"/>
    </row>
    <row r="79" spans="1:28" s="48" customFormat="1" ht="12" customHeight="1">
      <c r="A79" s="154" t="s">
        <v>82</v>
      </c>
      <c r="B79" s="418">
        <v>1012</v>
      </c>
      <c r="C79" s="418">
        <v>1063</v>
      </c>
      <c r="D79" s="418">
        <v>975</v>
      </c>
      <c r="E79" s="418">
        <v>1011</v>
      </c>
      <c r="F79" s="418">
        <v>493</v>
      </c>
      <c r="G79" s="418">
        <v>887</v>
      </c>
      <c r="H79" s="418">
        <v>425</v>
      </c>
      <c r="I79" s="418">
        <v>442</v>
      </c>
      <c r="J79" s="418">
        <v>891</v>
      </c>
      <c r="K79" s="418">
        <v>411</v>
      </c>
      <c r="L79" s="315">
        <v>827</v>
      </c>
      <c r="M79" s="315">
        <v>411</v>
      </c>
      <c r="N79" s="315">
        <v>1052</v>
      </c>
      <c r="O79" s="315">
        <v>806</v>
      </c>
      <c r="P79" s="315">
        <v>429</v>
      </c>
      <c r="Q79" s="315">
        <v>851</v>
      </c>
      <c r="R79" s="315">
        <v>294</v>
      </c>
      <c r="S79" s="315">
        <v>474</v>
      </c>
      <c r="T79" s="315">
        <v>510</v>
      </c>
      <c r="U79" s="315">
        <v>542</v>
      </c>
      <c r="V79" s="315">
        <v>545</v>
      </c>
      <c r="W79" s="309">
        <v>571.99999999999989</v>
      </c>
      <c r="X79" s="310">
        <v>541</v>
      </c>
      <c r="Y79" s="310">
        <v>519.00000000000034</v>
      </c>
      <c r="Z79" s="317">
        <v>563.0000000000008</v>
      </c>
      <c r="AA79" s="430"/>
      <c r="AB79" s="427"/>
    </row>
    <row r="80" spans="1:28" s="48" customFormat="1" ht="12" customHeight="1">
      <c r="A80" s="154" t="s">
        <v>83</v>
      </c>
      <c r="B80" s="418">
        <v>675</v>
      </c>
      <c r="C80" s="418">
        <v>706</v>
      </c>
      <c r="D80" s="418">
        <v>640</v>
      </c>
      <c r="E80" s="418">
        <v>698</v>
      </c>
      <c r="F80" s="418">
        <v>354</v>
      </c>
      <c r="G80" s="418">
        <v>697</v>
      </c>
      <c r="H80" s="418">
        <v>300</v>
      </c>
      <c r="I80" s="418">
        <v>335</v>
      </c>
      <c r="J80" s="418">
        <v>601</v>
      </c>
      <c r="K80" s="418">
        <v>304</v>
      </c>
      <c r="L80" s="315">
        <v>630</v>
      </c>
      <c r="M80" s="315">
        <v>287</v>
      </c>
      <c r="N80" s="315">
        <v>758</v>
      </c>
      <c r="O80" s="315">
        <v>592</v>
      </c>
      <c r="P80" s="315">
        <v>293</v>
      </c>
      <c r="Q80" s="315">
        <v>676</v>
      </c>
      <c r="R80" s="315">
        <v>197</v>
      </c>
      <c r="S80" s="315">
        <v>388</v>
      </c>
      <c r="T80" s="315">
        <v>377</v>
      </c>
      <c r="U80" s="315">
        <v>385</v>
      </c>
      <c r="V80" s="315">
        <v>381</v>
      </c>
      <c r="W80" s="309">
        <v>359.99999999999983</v>
      </c>
      <c r="X80" s="310">
        <v>400</v>
      </c>
      <c r="Y80" s="310">
        <v>353.99999999999955</v>
      </c>
      <c r="Z80" s="317">
        <v>375.00000000000034</v>
      </c>
      <c r="AA80" s="430"/>
      <c r="AB80" s="427"/>
    </row>
    <row r="81" spans="1:28" s="48" customFormat="1" ht="12" customHeight="1">
      <c r="A81" s="154" t="s">
        <v>85</v>
      </c>
      <c r="B81" s="418">
        <v>8428</v>
      </c>
      <c r="C81" s="418">
        <v>8247</v>
      </c>
      <c r="D81" s="418">
        <v>8194</v>
      </c>
      <c r="E81" s="418">
        <v>8499</v>
      </c>
      <c r="F81" s="418">
        <v>4462</v>
      </c>
      <c r="G81" s="418">
        <v>8204</v>
      </c>
      <c r="H81" s="418">
        <v>3908</v>
      </c>
      <c r="I81" s="418">
        <v>3960</v>
      </c>
      <c r="J81" s="418">
        <v>7854</v>
      </c>
      <c r="K81" s="418">
        <v>3684</v>
      </c>
      <c r="L81" s="315">
        <v>7449</v>
      </c>
      <c r="M81" s="315">
        <v>3311</v>
      </c>
      <c r="N81" s="315">
        <v>3610</v>
      </c>
      <c r="O81" s="315">
        <v>6857</v>
      </c>
      <c r="P81" s="315">
        <v>3388</v>
      </c>
      <c r="Q81" s="315">
        <v>7341</v>
      </c>
      <c r="R81" s="315">
        <v>2212</v>
      </c>
      <c r="S81" s="315">
        <v>4055</v>
      </c>
      <c r="T81" s="315">
        <v>4069</v>
      </c>
      <c r="U81" s="315">
        <v>3956</v>
      </c>
      <c r="V81" s="315">
        <v>4213</v>
      </c>
      <c r="W81" s="309">
        <v>3960.9999999999909</v>
      </c>
      <c r="X81" s="310">
        <v>3901</v>
      </c>
      <c r="Y81" s="310">
        <v>3750</v>
      </c>
      <c r="Z81" s="317">
        <v>3761.0000000000136</v>
      </c>
      <c r="AA81" s="430"/>
      <c r="AB81" s="427"/>
    </row>
    <row r="82" spans="1:28" s="48" customFormat="1" ht="12" customHeight="1">
      <c r="A82" s="154" t="s">
        <v>43</v>
      </c>
      <c r="B82" s="431"/>
      <c r="C82" s="431"/>
      <c r="D82" s="431"/>
      <c r="E82" s="431"/>
      <c r="F82" s="431"/>
      <c r="G82" s="431"/>
      <c r="H82" s="431"/>
      <c r="I82" s="431"/>
      <c r="J82" s="431"/>
      <c r="K82" s="431"/>
      <c r="L82" s="310"/>
      <c r="M82" s="310"/>
      <c r="N82" s="310"/>
      <c r="O82" s="309"/>
      <c r="P82" s="47"/>
      <c r="Q82" s="47"/>
      <c r="R82" s="313"/>
      <c r="V82" s="47"/>
      <c r="W82" s="47"/>
      <c r="X82" s="310"/>
      <c r="Y82" s="310"/>
      <c r="Z82" s="310"/>
      <c r="AA82" s="430"/>
      <c r="AB82" s="427"/>
    </row>
    <row r="83" spans="1:28" s="48" customFormat="1" ht="12" customHeight="1">
      <c r="A83" s="154" t="s">
        <v>76</v>
      </c>
      <c r="B83" s="283"/>
      <c r="C83" s="283"/>
      <c r="D83" s="283"/>
      <c r="E83" s="283"/>
      <c r="F83" s="283"/>
      <c r="G83" s="283"/>
      <c r="H83" s="283"/>
      <c r="I83" s="283"/>
      <c r="J83" s="283"/>
      <c r="K83" s="283"/>
      <c r="L83" s="309">
        <v>975.01750000000004</v>
      </c>
      <c r="M83" s="309">
        <v>410.31509783565917</v>
      </c>
      <c r="N83" s="309">
        <v>468.14782605669564</v>
      </c>
      <c r="O83" s="309">
        <v>927.10597205199997</v>
      </c>
      <c r="P83" s="59">
        <v>441.14820867781145</v>
      </c>
      <c r="Q83" s="59">
        <v>988.02536212610016</v>
      </c>
      <c r="R83" s="309">
        <v>315.71765505237619</v>
      </c>
      <c r="S83" s="309">
        <v>540.34798599999999</v>
      </c>
      <c r="T83" s="309">
        <v>536.23960799999998</v>
      </c>
      <c r="U83" s="309">
        <v>545.11371999999994</v>
      </c>
      <c r="V83" s="309">
        <v>575.44941900000003</v>
      </c>
      <c r="W83" s="309">
        <v>501.34912311580632</v>
      </c>
      <c r="X83" s="309">
        <v>490.79203328400001</v>
      </c>
      <c r="Y83" s="309">
        <v>465.23760010615587</v>
      </c>
      <c r="Z83" s="309">
        <v>447.54616396356795</v>
      </c>
      <c r="AA83" s="432"/>
      <c r="AB83" s="427"/>
    </row>
    <row r="84" spans="1:28" s="48" customFormat="1" ht="12" customHeight="1">
      <c r="A84" s="154" t="s">
        <v>78</v>
      </c>
      <c r="B84" s="283"/>
      <c r="C84" s="283"/>
      <c r="D84" s="283"/>
      <c r="E84" s="283"/>
      <c r="F84" s="283"/>
      <c r="G84" s="283"/>
      <c r="H84" s="283"/>
      <c r="I84" s="283"/>
      <c r="J84" s="283"/>
      <c r="K84" s="283"/>
      <c r="L84" s="309">
        <v>1205.0740000000001</v>
      </c>
      <c r="M84" s="309">
        <v>514.20140169736817</v>
      </c>
      <c r="N84" s="309">
        <v>580.36198130602668</v>
      </c>
      <c r="O84" s="309">
        <v>1055.81395292</v>
      </c>
      <c r="P84" s="59">
        <v>523.3466316773173</v>
      </c>
      <c r="Q84" s="59">
        <v>1136.6562269176725</v>
      </c>
      <c r="R84" s="309">
        <v>340.13504908202134</v>
      </c>
      <c r="S84" s="309">
        <v>614.76515400000005</v>
      </c>
      <c r="T84" s="309">
        <v>607.85736799999995</v>
      </c>
      <c r="U84" s="309">
        <v>615.35291700000005</v>
      </c>
      <c r="V84" s="309">
        <v>664.87022400000001</v>
      </c>
      <c r="W84" s="309">
        <v>631.9174444784029</v>
      </c>
      <c r="X84" s="309">
        <v>628.850011978</v>
      </c>
      <c r="Y84" s="309">
        <v>581.98136041625196</v>
      </c>
      <c r="Z84" s="309">
        <v>599.5837980243333</v>
      </c>
      <c r="AA84" s="432"/>
      <c r="AB84" s="427"/>
    </row>
    <row r="85" spans="1:28" s="48" customFormat="1" ht="12" customHeight="1">
      <c r="A85" s="154" t="s">
        <v>79</v>
      </c>
      <c r="B85" s="283"/>
      <c r="C85" s="283"/>
      <c r="D85" s="283"/>
      <c r="E85" s="283"/>
      <c r="F85" s="283"/>
      <c r="G85" s="283"/>
      <c r="H85" s="283"/>
      <c r="I85" s="283"/>
      <c r="J85" s="283"/>
      <c r="K85" s="283"/>
      <c r="L85" s="309">
        <v>1373.2539999999999</v>
      </c>
      <c r="M85" s="309">
        <v>600.08334058251967</v>
      </c>
      <c r="N85" s="309">
        <v>662.47132044540285</v>
      </c>
      <c r="O85" s="309">
        <v>1268.8261766400001</v>
      </c>
      <c r="P85" s="59">
        <v>624.0415543872906</v>
      </c>
      <c r="Q85" s="59">
        <v>1318.8975229777454</v>
      </c>
      <c r="R85" s="309">
        <v>405.74194115092439</v>
      </c>
      <c r="S85" s="309">
        <v>682.72212400000001</v>
      </c>
      <c r="T85" s="309">
        <v>673.04127900000003</v>
      </c>
      <c r="U85" s="309">
        <v>658.83591899999999</v>
      </c>
      <c r="V85" s="309">
        <v>694.29565200000002</v>
      </c>
      <c r="W85" s="309">
        <v>616.96014181193198</v>
      </c>
      <c r="X85" s="309">
        <v>590.72502294399999</v>
      </c>
      <c r="Y85" s="309">
        <v>570.76781174461792</v>
      </c>
      <c r="Z85" s="309">
        <v>571.18945296843867</v>
      </c>
      <c r="AB85" s="427"/>
    </row>
    <row r="86" spans="1:28" s="48" customFormat="1" ht="12" customHeight="1">
      <c r="A86" s="154" t="s">
        <v>80</v>
      </c>
      <c r="B86" s="283"/>
      <c r="C86" s="283"/>
      <c r="D86" s="283"/>
      <c r="E86" s="283"/>
      <c r="F86" s="283"/>
      <c r="G86" s="283"/>
      <c r="H86" s="283"/>
      <c r="I86" s="283"/>
      <c r="J86" s="283"/>
      <c r="K86" s="283"/>
      <c r="L86" s="309">
        <v>1108.8489999999999</v>
      </c>
      <c r="M86" s="309">
        <v>474.108396223716</v>
      </c>
      <c r="N86" s="309">
        <v>543.45019097053034</v>
      </c>
      <c r="O86" s="309">
        <v>1036.5331267700001</v>
      </c>
      <c r="P86" s="59">
        <v>520.45526292894203</v>
      </c>
      <c r="Q86" s="59">
        <v>1096.7120539105722</v>
      </c>
      <c r="R86" s="309">
        <v>356.95758174457637</v>
      </c>
      <c r="S86" s="309">
        <v>652.63603999999998</v>
      </c>
      <c r="T86" s="309">
        <v>643.94940299999996</v>
      </c>
      <c r="U86" s="309">
        <v>634.78183999999999</v>
      </c>
      <c r="V86" s="309">
        <v>697.63183000000004</v>
      </c>
      <c r="W86" s="309">
        <v>658.01756529541149</v>
      </c>
      <c r="X86" s="309">
        <v>620.81268711600001</v>
      </c>
      <c r="Y86" s="309">
        <v>596.49311431833178</v>
      </c>
      <c r="Z86" s="309">
        <v>613.46904785371396</v>
      </c>
      <c r="AB86" s="427"/>
    </row>
    <row r="87" spans="1:28" s="48" customFormat="1" ht="12" customHeight="1">
      <c r="A87" s="154" t="s">
        <v>81</v>
      </c>
      <c r="B87" s="283"/>
      <c r="C87" s="283"/>
      <c r="D87" s="283"/>
      <c r="E87" s="283"/>
      <c r="F87" s="283"/>
      <c r="G87" s="283"/>
      <c r="H87" s="283"/>
      <c r="I87" s="283"/>
      <c r="J87" s="283"/>
      <c r="K87" s="283"/>
      <c r="L87" s="309">
        <v>1003.7</v>
      </c>
      <c r="M87" s="309">
        <v>442.12934139863086</v>
      </c>
      <c r="N87" s="309">
        <v>504.80992178150677</v>
      </c>
      <c r="O87" s="309">
        <v>939.49674242699996</v>
      </c>
      <c r="P87" s="59">
        <v>466.32577628927822</v>
      </c>
      <c r="Q87" s="59">
        <v>1015.9471491193323</v>
      </c>
      <c r="R87" s="309">
        <v>324.36517302750048</v>
      </c>
      <c r="S87" s="309">
        <v>547.54537500000004</v>
      </c>
      <c r="T87" s="309">
        <v>550.00248099999999</v>
      </c>
      <c r="U87" s="309">
        <v>526.38894700000003</v>
      </c>
      <c r="V87" s="309">
        <v>553.79471699999999</v>
      </c>
      <c r="W87" s="309">
        <v>529.13442008919549</v>
      </c>
      <c r="X87" s="309">
        <v>513.51576962399997</v>
      </c>
      <c r="Y87" s="309">
        <v>516.31588244268937</v>
      </c>
      <c r="Z87" s="309">
        <v>509.7113021890342</v>
      </c>
      <c r="AB87" s="427"/>
    </row>
    <row r="88" spans="1:28" s="48" customFormat="1" ht="12" customHeight="1">
      <c r="A88" s="154" t="s">
        <v>82</v>
      </c>
      <c r="B88" s="283"/>
      <c r="C88" s="283"/>
      <c r="D88" s="283"/>
      <c r="E88" s="283"/>
      <c r="F88" s="283"/>
      <c r="G88" s="283"/>
      <c r="H88" s="283"/>
      <c r="I88" s="283"/>
      <c r="J88" s="283"/>
      <c r="K88" s="283"/>
      <c r="L88" s="309">
        <v>708.76859999999999</v>
      </c>
      <c r="M88" s="309">
        <v>310.02717981461336</v>
      </c>
      <c r="N88" s="309">
        <v>1028.7293173857133</v>
      </c>
      <c r="O88" s="309">
        <v>661.74902886200005</v>
      </c>
      <c r="P88" s="59">
        <v>323.39508168589578</v>
      </c>
      <c r="Q88" s="59">
        <v>682.01113066069831</v>
      </c>
      <c r="R88" s="309">
        <v>222.83438273253654</v>
      </c>
      <c r="S88" s="309">
        <v>390.844809</v>
      </c>
      <c r="T88" s="309">
        <v>398.79720200000003</v>
      </c>
      <c r="U88" s="309">
        <v>396.94673299999999</v>
      </c>
      <c r="V88" s="309">
        <v>435.77711399999998</v>
      </c>
      <c r="W88" s="309">
        <v>434.96906028344358</v>
      </c>
      <c r="X88" s="309">
        <v>431.51738859400001</v>
      </c>
      <c r="Y88" s="309">
        <v>420.34100358878305</v>
      </c>
      <c r="Z88" s="309">
        <v>428.11693603140759</v>
      </c>
      <c r="AB88" s="427"/>
    </row>
    <row r="89" spans="1:28" s="48" customFormat="1" ht="12" customHeight="1">
      <c r="A89" s="154" t="s">
        <v>83</v>
      </c>
      <c r="B89" s="283"/>
      <c r="C89" s="283"/>
      <c r="D89" s="283"/>
      <c r="E89" s="283"/>
      <c r="F89" s="283"/>
      <c r="G89" s="283"/>
      <c r="H89" s="283"/>
      <c r="I89" s="283"/>
      <c r="J89" s="283"/>
      <c r="K89" s="283"/>
      <c r="L89" s="309">
        <v>548.15610000000004</v>
      </c>
      <c r="M89" s="309">
        <v>236.33180203537358</v>
      </c>
      <c r="N89" s="309">
        <v>790.10518445996149</v>
      </c>
      <c r="O89" s="309">
        <v>526.02475071000003</v>
      </c>
      <c r="P89" s="59">
        <v>262.66942202874134</v>
      </c>
      <c r="Q89" s="59">
        <v>561.98814779697955</v>
      </c>
      <c r="R89" s="309">
        <v>169.68747338366666</v>
      </c>
      <c r="S89" s="309">
        <v>302.77911999999998</v>
      </c>
      <c r="T89" s="309">
        <v>314.64415100000002</v>
      </c>
      <c r="U89" s="309">
        <v>306.89828999999997</v>
      </c>
      <c r="V89" s="309">
        <v>340.23124000000001</v>
      </c>
      <c r="W89" s="309">
        <v>314.73059125932605</v>
      </c>
      <c r="X89" s="309">
        <v>328.57631867600003</v>
      </c>
      <c r="Y89" s="309">
        <v>297.71983293891583</v>
      </c>
      <c r="Z89" s="309">
        <v>299.57417844146732</v>
      </c>
    </row>
    <row r="90" spans="1:28" s="48" customFormat="1" ht="12" customHeight="1">
      <c r="A90" s="145" t="s">
        <v>85</v>
      </c>
      <c r="B90" s="421"/>
      <c r="C90" s="421"/>
      <c r="D90" s="421"/>
      <c r="E90" s="421"/>
      <c r="F90" s="421"/>
      <c r="G90" s="421"/>
      <c r="H90" s="421"/>
      <c r="I90" s="421"/>
      <c r="J90" s="421"/>
      <c r="K90" s="421"/>
      <c r="L90" s="321">
        <v>6922.8190000000004</v>
      </c>
      <c r="M90" s="321">
        <v>2987.1965595878851</v>
      </c>
      <c r="N90" s="321">
        <v>3379.0061098672204</v>
      </c>
      <c r="O90" s="321">
        <v>6415.5497503899996</v>
      </c>
      <c r="P90" s="63">
        <v>3161.3819376752763</v>
      </c>
      <c r="Q90" s="63">
        <v>6800.2375935090622</v>
      </c>
      <c r="R90" s="321">
        <v>2135.4392561736026</v>
      </c>
      <c r="S90" s="321">
        <v>3731.6406069999998</v>
      </c>
      <c r="T90" s="321">
        <v>3724.5314939999998</v>
      </c>
      <c r="U90" s="321">
        <v>3684.318366</v>
      </c>
      <c r="V90" s="321">
        <v>3962.050197</v>
      </c>
      <c r="W90" s="321">
        <v>3687.0783463335206</v>
      </c>
      <c r="X90" s="321">
        <v>3604.78923222</v>
      </c>
      <c r="Y90" s="321">
        <v>3448.8566055557512</v>
      </c>
      <c r="Z90" s="321">
        <v>3469.1908794719657</v>
      </c>
    </row>
    <row r="91" spans="1:28" s="48" customFormat="1" ht="12" customHeight="1">
      <c r="A91" s="350" t="s">
        <v>45</v>
      </c>
      <c r="B91" s="412"/>
      <c r="C91" s="281"/>
      <c r="D91" s="412"/>
      <c r="E91" s="412"/>
      <c r="F91" s="412"/>
      <c r="G91" s="412"/>
      <c r="H91" s="412"/>
      <c r="I91" s="412"/>
      <c r="J91" s="412"/>
      <c r="K91" s="412"/>
      <c r="P91" s="47"/>
      <c r="Q91" s="47"/>
      <c r="R91" s="313"/>
      <c r="V91" s="47"/>
      <c r="W91" s="47"/>
    </row>
    <row r="92" spans="1:28" s="48" customFormat="1" ht="12" customHeight="1">
      <c r="A92" s="42" t="s">
        <v>76</v>
      </c>
      <c r="B92" s="412"/>
      <c r="C92" s="412"/>
      <c r="D92" s="412"/>
      <c r="E92" s="412"/>
      <c r="F92" s="412"/>
      <c r="G92" s="412"/>
      <c r="H92" s="412"/>
      <c r="I92" s="412"/>
      <c r="J92" s="412"/>
      <c r="K92" s="412"/>
      <c r="O92" s="313"/>
      <c r="P92" s="47"/>
      <c r="Q92" s="47"/>
      <c r="R92" s="313"/>
      <c r="V92" s="47"/>
      <c r="W92" s="47"/>
    </row>
    <row r="93" spans="1:28" s="48" customFormat="1" ht="12" customHeight="1">
      <c r="A93" s="306" t="s">
        <v>149</v>
      </c>
      <c r="B93" s="257">
        <v>169.55412309113271</v>
      </c>
      <c r="C93" s="257">
        <v>169.4557270916338</v>
      </c>
      <c r="D93" s="257">
        <v>169.37653113741649</v>
      </c>
      <c r="E93" s="257">
        <v>169.18821782178247</v>
      </c>
      <c r="F93" s="257">
        <v>169.36879844961257</v>
      </c>
      <c r="G93" s="257">
        <v>169.5159802306429</v>
      </c>
      <c r="H93" s="257">
        <v>169.54340909090897</v>
      </c>
      <c r="I93" s="282">
        <v>169.7831488314884</v>
      </c>
      <c r="J93" s="282">
        <v>169.61716992303155</v>
      </c>
      <c r="K93" s="282">
        <v>169.60228136882111</v>
      </c>
      <c r="L93" s="313">
        <v>170.45774333660157</v>
      </c>
      <c r="M93" s="313">
        <v>170.23486132215513</v>
      </c>
      <c r="N93" s="313">
        <v>170.37260020334602</v>
      </c>
      <c r="O93" s="313">
        <v>170.2833512666447</v>
      </c>
      <c r="P93" s="305">
        <v>170.86405045556333</v>
      </c>
      <c r="Q93" s="305">
        <v>170.55496823799663</v>
      </c>
      <c r="R93" s="313">
        <v>170.95570000000001</v>
      </c>
      <c r="S93" s="313">
        <v>170.92163300000001</v>
      </c>
      <c r="T93" s="313">
        <v>170.30604700000001</v>
      </c>
      <c r="U93" s="313">
        <v>170.73735300000001</v>
      </c>
      <c r="V93" s="313">
        <v>170.604805</v>
      </c>
      <c r="W93" s="313">
        <v>170.35169398254899</v>
      </c>
      <c r="X93" s="313">
        <v>170.39150000000001</v>
      </c>
      <c r="Y93" s="313">
        <v>170.47066593350121</v>
      </c>
      <c r="Z93" s="413">
        <v>170.07793485714512</v>
      </c>
    </row>
    <row r="94" spans="1:28" s="48" customFormat="1" ht="12" customHeight="1">
      <c r="A94" s="306" t="s">
        <v>150</v>
      </c>
      <c r="B94" s="414">
        <v>0.2335779</v>
      </c>
      <c r="C94" s="414">
        <v>0.23454800000000001</v>
      </c>
      <c r="D94" s="414">
        <v>0.24028830000000001</v>
      </c>
      <c r="E94" s="414">
        <v>0.22600700000000001</v>
      </c>
      <c r="F94" s="414">
        <v>0.31130530000000001</v>
      </c>
      <c r="G94" s="414">
        <v>0.236731</v>
      </c>
      <c r="H94" s="414">
        <v>0.35140389999999999</v>
      </c>
      <c r="I94" s="414">
        <v>0.3774653</v>
      </c>
      <c r="J94" s="414">
        <v>0.2467212</v>
      </c>
      <c r="K94" s="414">
        <v>0.17372699999999999</v>
      </c>
      <c r="L94" s="415">
        <v>0.29369709999999999</v>
      </c>
      <c r="M94" s="415">
        <v>0.53153490000000003</v>
      </c>
      <c r="N94" s="415">
        <v>0.37653750000000002</v>
      </c>
      <c r="O94" s="415">
        <v>0.3162547</v>
      </c>
      <c r="P94" s="416">
        <v>0.43354219999999999</v>
      </c>
      <c r="Q94" s="416">
        <v>0.29708319999999999</v>
      </c>
      <c r="R94" s="415">
        <v>0.67475819999999997</v>
      </c>
      <c r="S94" s="415">
        <v>0.41795399999999999</v>
      </c>
      <c r="T94" s="415">
        <v>0.39868870000000001</v>
      </c>
      <c r="U94" s="415">
        <v>0.33876519999999999</v>
      </c>
      <c r="V94" s="415">
        <v>0.40601910000000002</v>
      </c>
      <c r="W94" s="415">
        <v>0.4537853</v>
      </c>
      <c r="X94" s="415">
        <v>0.42144999999999999</v>
      </c>
      <c r="Y94" s="415">
        <v>0.46938190000000002</v>
      </c>
      <c r="Z94" s="417">
        <v>0.44417322935651488</v>
      </c>
    </row>
    <row r="95" spans="1:28" s="48" customFormat="1" ht="12" customHeight="1">
      <c r="A95" s="42" t="s">
        <v>78</v>
      </c>
      <c r="B95" s="282"/>
      <c r="C95" s="282"/>
      <c r="D95" s="282"/>
      <c r="E95" s="282"/>
      <c r="F95" s="282"/>
      <c r="G95" s="282"/>
      <c r="H95" s="282"/>
      <c r="I95" s="282"/>
      <c r="J95" s="282"/>
      <c r="K95" s="282"/>
      <c r="L95" s="313"/>
      <c r="M95" s="313"/>
      <c r="N95" s="313"/>
      <c r="O95" s="313"/>
      <c r="P95" s="305"/>
      <c r="Q95" s="305"/>
      <c r="R95" s="313"/>
      <c r="V95" s="415"/>
      <c r="W95" s="415"/>
      <c r="Y95" s="415"/>
      <c r="Z95" s="413"/>
    </row>
    <row r="96" spans="1:28" s="48" customFormat="1" ht="12" customHeight="1">
      <c r="A96" s="306" t="s">
        <v>149</v>
      </c>
      <c r="B96" s="257">
        <v>169.22020785554159</v>
      </c>
      <c r="C96" s="257">
        <v>169.35930989583301</v>
      </c>
      <c r="D96" s="257">
        <v>168.94687294272583</v>
      </c>
      <c r="E96" s="257">
        <v>169.21026244952918</v>
      </c>
      <c r="F96" s="257">
        <v>169.01892725030834</v>
      </c>
      <c r="G96" s="257">
        <v>169.09729636048559</v>
      </c>
      <c r="H96" s="257">
        <v>169.03261538461553</v>
      </c>
      <c r="I96" s="282">
        <v>169.16346998535897</v>
      </c>
      <c r="J96" s="282">
        <v>169.1032430213466</v>
      </c>
      <c r="K96" s="282">
        <v>169.23672692673625</v>
      </c>
      <c r="L96" s="313">
        <v>170.01998475885381</v>
      </c>
      <c r="M96" s="313">
        <v>169.82753035798717</v>
      </c>
      <c r="N96" s="313">
        <v>170.35691936484122</v>
      </c>
      <c r="O96" s="313">
        <v>170.2199648381546</v>
      </c>
      <c r="P96" s="305">
        <v>170.1854298136011</v>
      </c>
      <c r="Q96" s="305">
        <v>170.44095036832053</v>
      </c>
      <c r="R96" s="313">
        <v>170.387</v>
      </c>
      <c r="S96" s="313">
        <v>170.6918</v>
      </c>
      <c r="T96" s="313">
        <v>170.404248</v>
      </c>
      <c r="U96" s="313">
        <v>170.436778</v>
      </c>
      <c r="V96" s="313">
        <v>170.79221699999999</v>
      </c>
      <c r="W96" s="313">
        <v>170.45008817380642</v>
      </c>
      <c r="X96" s="313">
        <v>170.7867</v>
      </c>
      <c r="Y96" s="313">
        <v>170.90863285210352</v>
      </c>
      <c r="Z96" s="413">
        <v>170.5366806523601</v>
      </c>
    </row>
    <row r="97" spans="1:26" s="48" customFormat="1" ht="12" customHeight="1">
      <c r="A97" s="306" t="s">
        <v>150</v>
      </c>
      <c r="B97" s="414">
        <v>0.1561525</v>
      </c>
      <c r="C97" s="414">
        <v>0.16452069999999999</v>
      </c>
      <c r="D97" s="414">
        <v>0.1617905</v>
      </c>
      <c r="E97" s="414">
        <v>0.16381399999999999</v>
      </c>
      <c r="F97" s="414">
        <v>0.2289833</v>
      </c>
      <c r="G97" s="414">
        <v>0.16528889999999999</v>
      </c>
      <c r="H97" s="414">
        <v>0.24506269999999999</v>
      </c>
      <c r="I97" s="414">
        <v>0.23902090000000001</v>
      </c>
      <c r="J97" s="414">
        <v>0.186059</v>
      </c>
      <c r="K97" s="414">
        <v>0.2864525</v>
      </c>
      <c r="L97" s="415">
        <v>0.2157867</v>
      </c>
      <c r="M97" s="415">
        <v>0.306917</v>
      </c>
      <c r="N97" s="415">
        <v>0.29957529999999999</v>
      </c>
      <c r="O97" s="415">
        <v>0.22837080000000001</v>
      </c>
      <c r="P97" s="416">
        <v>0.30784420000000001</v>
      </c>
      <c r="Q97" s="416">
        <v>0.23678360000000001</v>
      </c>
      <c r="R97" s="415">
        <v>0.4327609</v>
      </c>
      <c r="S97" s="415">
        <v>0.29249969999999997</v>
      </c>
      <c r="T97" s="415">
        <v>0.30464350000000001</v>
      </c>
      <c r="U97" s="415">
        <v>0.3026817</v>
      </c>
      <c r="V97" s="415">
        <v>0.2937304</v>
      </c>
      <c r="W97" s="415">
        <v>0.33476610000000001</v>
      </c>
      <c r="X97" s="415">
        <v>0.28636309999999998</v>
      </c>
      <c r="Y97" s="415">
        <v>0.30418790000000001</v>
      </c>
      <c r="Z97" s="417">
        <v>0.33867573933490558</v>
      </c>
    </row>
    <row r="98" spans="1:26" s="48" customFormat="1" ht="12" customHeight="1">
      <c r="A98" s="42" t="s">
        <v>79</v>
      </c>
      <c r="B98" s="282"/>
      <c r="C98" s="282"/>
      <c r="D98" s="282"/>
      <c r="E98" s="282"/>
      <c r="F98" s="282"/>
      <c r="G98" s="282"/>
      <c r="H98" s="282"/>
      <c r="I98" s="282"/>
      <c r="J98" s="282"/>
      <c r="K98" s="282"/>
      <c r="L98" s="313"/>
      <c r="M98" s="313"/>
      <c r="N98" s="313"/>
      <c r="O98" s="313"/>
      <c r="P98" s="305"/>
      <c r="Q98" s="305"/>
      <c r="R98" s="313"/>
      <c r="V98" s="415"/>
      <c r="W98" s="415"/>
      <c r="Y98" s="415"/>
      <c r="Z98" s="413"/>
    </row>
    <row r="99" spans="1:26" s="48" customFormat="1" ht="12" customHeight="1">
      <c r="A99" s="306" t="s">
        <v>149</v>
      </c>
      <c r="B99" s="257">
        <v>168.74441720056583</v>
      </c>
      <c r="C99" s="257">
        <v>168.78046931407988</v>
      </c>
      <c r="D99" s="257">
        <v>168.63669296987069</v>
      </c>
      <c r="E99" s="257">
        <v>168.53161814488828</v>
      </c>
      <c r="F99" s="257">
        <v>168.68442146089222</v>
      </c>
      <c r="G99" s="257">
        <v>168.40484503028233</v>
      </c>
      <c r="H99" s="257">
        <v>167.97223776223819</v>
      </c>
      <c r="I99" s="282">
        <v>168.62207534699311</v>
      </c>
      <c r="J99" s="282">
        <v>168.34784739236972</v>
      </c>
      <c r="K99" s="282">
        <v>168.68502484031237</v>
      </c>
      <c r="L99" s="313">
        <v>169.2448938872075</v>
      </c>
      <c r="M99" s="313">
        <v>169.44840636398212</v>
      </c>
      <c r="N99" s="313">
        <v>169.58906050663578</v>
      </c>
      <c r="O99" s="313">
        <v>169.58401001147507</v>
      </c>
      <c r="P99" s="305">
        <v>169.73976653253209</v>
      </c>
      <c r="Q99" s="305">
        <v>169.62934924332933</v>
      </c>
      <c r="R99" s="313">
        <v>169.48570000000001</v>
      </c>
      <c r="S99" s="313">
        <v>169.58011400000001</v>
      </c>
      <c r="T99" s="313">
        <v>169.712029</v>
      </c>
      <c r="U99" s="313">
        <v>169.45712800000001</v>
      </c>
      <c r="V99" s="313">
        <v>169.719461</v>
      </c>
      <c r="W99" s="313">
        <v>169.78366628508067</v>
      </c>
      <c r="X99" s="313">
        <v>169.4554</v>
      </c>
      <c r="Y99" s="313">
        <v>170.02139745310092</v>
      </c>
      <c r="Z99" s="413">
        <v>170.01561801683403</v>
      </c>
    </row>
    <row r="100" spans="1:26" s="48" customFormat="1" ht="12" customHeight="1">
      <c r="A100" s="306" t="s">
        <v>150</v>
      </c>
      <c r="B100" s="414">
        <v>0.1710951</v>
      </c>
      <c r="C100" s="414">
        <v>0.18097650000000001</v>
      </c>
      <c r="D100" s="414">
        <v>0.16986879999999999</v>
      </c>
      <c r="E100" s="414">
        <v>0.15995670000000001</v>
      </c>
      <c r="F100" s="414">
        <v>0.21806600000000001</v>
      </c>
      <c r="G100" s="414">
        <v>0.16207299999999999</v>
      </c>
      <c r="H100" s="414">
        <v>0.2435331</v>
      </c>
      <c r="I100" s="414">
        <v>0.22311739999999999</v>
      </c>
      <c r="J100" s="414">
        <v>0.16511480000000001</v>
      </c>
      <c r="K100" s="414">
        <v>0.22813729999999999</v>
      </c>
      <c r="L100" s="415">
        <v>0.16807079999999999</v>
      </c>
      <c r="M100" s="415">
        <v>0.27324939999999998</v>
      </c>
      <c r="N100" s="415">
        <v>0.25155290000000002</v>
      </c>
      <c r="O100" s="415">
        <v>0.18243760000000001</v>
      </c>
      <c r="P100" s="416">
        <v>0.26281579999999999</v>
      </c>
      <c r="Q100" s="416">
        <v>0.18269940000000001</v>
      </c>
      <c r="R100" s="415">
        <v>0.2969617</v>
      </c>
      <c r="S100" s="415">
        <v>0.2349309</v>
      </c>
      <c r="T100" s="415">
        <v>0.26942359999999999</v>
      </c>
      <c r="U100" s="415">
        <v>0.25599119999999997</v>
      </c>
      <c r="V100" s="415">
        <v>0.2739548</v>
      </c>
      <c r="W100" s="415">
        <v>0.29255759999999997</v>
      </c>
      <c r="X100" s="415">
        <v>0.28309200000000001</v>
      </c>
      <c r="Y100" s="415">
        <v>0.31089529999999999</v>
      </c>
      <c r="Z100" s="417">
        <v>0.27934078447486393</v>
      </c>
    </row>
    <row r="101" spans="1:26" s="48" customFormat="1" ht="12" customHeight="1">
      <c r="A101" s="42" t="s">
        <v>80</v>
      </c>
      <c r="B101" s="282"/>
      <c r="C101" s="282"/>
      <c r="D101" s="282"/>
      <c r="E101" s="282"/>
      <c r="F101" s="282"/>
      <c r="G101" s="282"/>
      <c r="H101" s="282"/>
      <c r="I101" s="282"/>
      <c r="J101" s="282"/>
      <c r="K101" s="282"/>
      <c r="L101" s="313"/>
      <c r="M101" s="313"/>
      <c r="N101" s="313"/>
      <c r="O101" s="313"/>
      <c r="P101" s="305"/>
      <c r="Q101" s="305"/>
      <c r="R101" s="313"/>
      <c r="V101" s="415"/>
      <c r="W101" s="415"/>
      <c r="Y101" s="415"/>
      <c r="Z101" s="413"/>
    </row>
    <row r="102" spans="1:26" s="48" customFormat="1" ht="12" customHeight="1">
      <c r="A102" s="306" t="s">
        <v>149</v>
      </c>
      <c r="B102" s="257">
        <v>167.90800929666253</v>
      </c>
      <c r="C102" s="257">
        <v>167.87104591836714</v>
      </c>
      <c r="D102" s="257">
        <v>167.4574005740055</v>
      </c>
      <c r="E102" s="257">
        <v>167.51726804123754</v>
      </c>
      <c r="F102" s="257">
        <v>167.58353825136612</v>
      </c>
      <c r="G102" s="257">
        <v>167.58780945236296</v>
      </c>
      <c r="H102" s="257">
        <v>167.37366003062786</v>
      </c>
      <c r="I102" s="282">
        <v>167.24954657873045</v>
      </c>
      <c r="J102" s="282">
        <v>167.51042896497464</v>
      </c>
      <c r="K102" s="282">
        <v>167.6536036036035</v>
      </c>
      <c r="L102" s="313">
        <v>168.24225250333242</v>
      </c>
      <c r="M102" s="313">
        <v>168.33991524820587</v>
      </c>
      <c r="N102" s="313">
        <v>168.22583584293974</v>
      </c>
      <c r="O102" s="313">
        <v>168.44299243027049</v>
      </c>
      <c r="P102" s="305">
        <v>168.57646263519996</v>
      </c>
      <c r="Q102" s="305">
        <v>168.48870666970123</v>
      </c>
      <c r="R102" s="313">
        <v>168.32830000000001</v>
      </c>
      <c r="S102" s="313">
        <v>168.68919399999999</v>
      </c>
      <c r="T102" s="313">
        <v>168.787013</v>
      </c>
      <c r="U102" s="313">
        <v>168.90740600000001</v>
      </c>
      <c r="V102" s="313">
        <v>169.11276699999999</v>
      </c>
      <c r="W102" s="313">
        <v>168.92857361872584</v>
      </c>
      <c r="X102" s="313">
        <v>169.44409999999999</v>
      </c>
      <c r="Y102" s="313">
        <v>169.27276705551193</v>
      </c>
      <c r="Z102" s="413">
        <v>168.66905227558644</v>
      </c>
    </row>
    <row r="103" spans="1:26" s="48" customFormat="1" ht="12" customHeight="1">
      <c r="A103" s="306" t="s">
        <v>150</v>
      </c>
      <c r="B103" s="414">
        <v>0.17157890000000001</v>
      </c>
      <c r="C103" s="414">
        <v>0.18149470000000001</v>
      </c>
      <c r="D103" s="414">
        <v>0.18316769999999999</v>
      </c>
      <c r="E103" s="414">
        <v>0.16735059999999999</v>
      </c>
      <c r="F103" s="414">
        <v>0.22663720000000001</v>
      </c>
      <c r="G103" s="414">
        <v>0.16679820000000001</v>
      </c>
      <c r="H103" s="414">
        <v>0.2476254</v>
      </c>
      <c r="I103" s="414">
        <v>0.2219814</v>
      </c>
      <c r="J103" s="414">
        <v>0.16876840000000001</v>
      </c>
      <c r="K103" s="414">
        <v>0.25883329999999999</v>
      </c>
      <c r="L103" s="415">
        <v>0.1957333</v>
      </c>
      <c r="M103" s="415">
        <v>0.3043671</v>
      </c>
      <c r="N103" s="415">
        <v>0.2612237</v>
      </c>
      <c r="O103" s="415">
        <v>0.20330390000000001</v>
      </c>
      <c r="P103" s="416">
        <v>0.27351229999999999</v>
      </c>
      <c r="Q103" s="416">
        <v>0.17998130000000001</v>
      </c>
      <c r="R103" s="415">
        <v>0.3544138</v>
      </c>
      <c r="S103" s="415">
        <v>0.26113360000000002</v>
      </c>
      <c r="T103" s="415">
        <v>0.28798380000000001</v>
      </c>
      <c r="U103" s="415">
        <v>0.25694620000000001</v>
      </c>
      <c r="V103" s="415">
        <v>0.24927099999999999</v>
      </c>
      <c r="W103" s="415">
        <v>0.27969850000000002</v>
      </c>
      <c r="X103" s="415">
        <v>0.28701599999999999</v>
      </c>
      <c r="Y103" s="415">
        <v>0.25599909999999998</v>
      </c>
      <c r="Z103" s="417">
        <v>0.32041748986856239</v>
      </c>
    </row>
    <row r="104" spans="1:26" s="48" customFormat="1" ht="12" customHeight="1">
      <c r="A104" s="42" t="s">
        <v>81</v>
      </c>
      <c r="B104" s="282"/>
      <c r="C104" s="282"/>
      <c r="D104" s="282"/>
      <c r="E104" s="282"/>
      <c r="F104" s="282"/>
      <c r="G104" s="282"/>
      <c r="H104" s="282"/>
      <c r="I104" s="282"/>
      <c r="J104" s="282"/>
      <c r="K104" s="282"/>
      <c r="L104" s="313"/>
      <c r="M104" s="313"/>
      <c r="N104" s="313"/>
      <c r="O104" s="313"/>
      <c r="P104" s="305"/>
      <c r="Q104" s="305"/>
      <c r="R104" s="313"/>
      <c r="V104" s="415"/>
      <c r="W104" s="415"/>
      <c r="Y104" s="415"/>
      <c r="Z104" s="413"/>
    </row>
    <row r="105" spans="1:26" s="48" customFormat="1" ht="12" customHeight="1">
      <c r="A105" s="306" t="s">
        <v>149</v>
      </c>
      <c r="B105" s="257">
        <v>166.51236453738176</v>
      </c>
      <c r="C105" s="257">
        <v>166.54236855538528</v>
      </c>
      <c r="D105" s="257">
        <v>166.16759443339998</v>
      </c>
      <c r="E105" s="257">
        <v>166.23928928928933</v>
      </c>
      <c r="F105" s="257">
        <v>165.89016697588093</v>
      </c>
      <c r="G105" s="257">
        <v>166.1503468780972</v>
      </c>
      <c r="H105" s="257">
        <v>166.43399790136402</v>
      </c>
      <c r="I105" s="282">
        <v>166.27797619047607</v>
      </c>
      <c r="J105" s="282">
        <v>166.58490014612798</v>
      </c>
      <c r="K105" s="282">
        <v>166.49122983870981</v>
      </c>
      <c r="L105" s="313">
        <v>166.77435738490149</v>
      </c>
      <c r="M105" s="313">
        <v>166.80985291126245</v>
      </c>
      <c r="N105" s="313">
        <v>167.21042462731597</v>
      </c>
      <c r="O105" s="313">
        <v>167.3508449648487</v>
      </c>
      <c r="P105" s="305">
        <v>166.86334634830342</v>
      </c>
      <c r="Q105" s="305">
        <v>167.09255854446351</v>
      </c>
      <c r="R105" s="313">
        <v>167.0949</v>
      </c>
      <c r="S105" s="313">
        <v>167.50237000000001</v>
      </c>
      <c r="T105" s="313">
        <v>167.35689600000001</v>
      </c>
      <c r="U105" s="313">
        <v>167.35802000000001</v>
      </c>
      <c r="V105" s="313">
        <v>167.494257</v>
      </c>
      <c r="W105" s="313">
        <v>167.96167652680825</v>
      </c>
      <c r="X105" s="313">
        <v>167.89330000000001</v>
      </c>
      <c r="Y105" s="313">
        <v>167.63445266069283</v>
      </c>
      <c r="Z105" s="413">
        <v>167.70845246837712</v>
      </c>
    </row>
    <row r="106" spans="1:26" s="48" customFormat="1" ht="12" customHeight="1">
      <c r="A106" s="306" t="s">
        <v>150</v>
      </c>
      <c r="B106" s="414">
        <v>0.1967834</v>
      </c>
      <c r="C106" s="414">
        <v>0.1942189</v>
      </c>
      <c r="D106" s="414">
        <v>0.18842880000000001</v>
      </c>
      <c r="E106" s="414">
        <v>0.1938646</v>
      </c>
      <c r="F106" s="414">
        <v>0.25099500000000002</v>
      </c>
      <c r="G106" s="414">
        <v>0.1869854</v>
      </c>
      <c r="H106" s="414">
        <v>0.2642409</v>
      </c>
      <c r="I106" s="414">
        <v>0.27071790000000001</v>
      </c>
      <c r="J106" s="414">
        <v>0.1910945</v>
      </c>
      <c r="K106" s="414">
        <v>0.25195129999999999</v>
      </c>
      <c r="L106" s="415">
        <v>0.17913879999999999</v>
      </c>
      <c r="M106" s="415">
        <v>0.26908969999999999</v>
      </c>
      <c r="N106" s="415">
        <v>0.26195099999999999</v>
      </c>
      <c r="O106" s="415">
        <v>0.18029780000000001</v>
      </c>
      <c r="P106" s="416">
        <v>0.27889439999999999</v>
      </c>
      <c r="Q106" s="416">
        <v>0.1605231</v>
      </c>
      <c r="R106" s="415">
        <v>0.37206990000000001</v>
      </c>
      <c r="S106" s="415">
        <v>0.26750580000000002</v>
      </c>
      <c r="T106" s="415">
        <v>0.29876530000000001</v>
      </c>
      <c r="U106" s="415">
        <v>0.26650669999999999</v>
      </c>
      <c r="V106" s="415">
        <v>0.2479895</v>
      </c>
      <c r="W106" s="415">
        <v>0.29119689999999998</v>
      </c>
      <c r="X106" s="415">
        <v>0.28441440000000001</v>
      </c>
      <c r="Y106" s="415">
        <v>0.26447419999999999</v>
      </c>
      <c r="Z106" s="417">
        <v>0.27875788977234939</v>
      </c>
    </row>
    <row r="107" spans="1:26" s="48" customFormat="1" ht="12" customHeight="1">
      <c r="A107" s="42" t="s">
        <v>82</v>
      </c>
      <c r="B107" s="282"/>
      <c r="C107" s="282"/>
      <c r="D107" s="282"/>
      <c r="E107" s="282"/>
      <c r="F107" s="282"/>
      <c r="G107" s="282"/>
      <c r="H107" s="282"/>
      <c r="I107" s="282"/>
      <c r="J107" s="282"/>
      <c r="K107" s="282"/>
      <c r="L107" s="313"/>
      <c r="M107" s="313"/>
      <c r="N107" s="313"/>
      <c r="O107" s="313"/>
      <c r="P107" s="305"/>
      <c r="Q107" s="305"/>
      <c r="R107" s="313"/>
      <c r="V107" s="415"/>
      <c r="W107" s="415"/>
      <c r="Y107" s="415"/>
      <c r="Z107" s="413"/>
    </row>
    <row r="108" spans="1:26" s="48" customFormat="1" ht="12" customHeight="1">
      <c r="A108" s="306" t="s">
        <v>149</v>
      </c>
      <c r="B108" s="257">
        <v>163.73979585280864</v>
      </c>
      <c r="C108" s="257">
        <v>163.87718369507641</v>
      </c>
      <c r="D108" s="257">
        <v>164.0602634467617</v>
      </c>
      <c r="E108" s="257">
        <v>163.7989241527705</v>
      </c>
      <c r="F108" s="257">
        <v>164.02475355969338</v>
      </c>
      <c r="G108" s="257">
        <v>164.01194209891463</v>
      </c>
      <c r="H108" s="257">
        <v>164.44325980392173</v>
      </c>
      <c r="I108" s="282">
        <v>164.20990338164265</v>
      </c>
      <c r="J108" s="282">
        <v>164.59862522414838</v>
      </c>
      <c r="K108" s="282">
        <v>164.41137884872825</v>
      </c>
      <c r="L108" s="313">
        <v>164.81483996808578</v>
      </c>
      <c r="M108" s="313">
        <v>164.85947017301652</v>
      </c>
      <c r="N108" s="313">
        <v>164.88665965828372</v>
      </c>
      <c r="O108" s="313">
        <v>165.26660785984774</v>
      </c>
      <c r="P108" s="305">
        <v>165.07291567112821</v>
      </c>
      <c r="Q108" s="305">
        <v>165.20973198727964</v>
      </c>
      <c r="R108" s="313">
        <v>165.78800000000001</v>
      </c>
      <c r="S108" s="313">
        <v>165.701244</v>
      </c>
      <c r="T108" s="313">
        <v>165.93042700000001</v>
      </c>
      <c r="U108" s="313">
        <v>165.67861300000001</v>
      </c>
      <c r="V108" s="313">
        <v>166.133985</v>
      </c>
      <c r="W108" s="313">
        <v>165.88054388592784</v>
      </c>
      <c r="X108" s="313">
        <v>166.2055</v>
      </c>
      <c r="Y108" s="313">
        <v>165.67143677539909</v>
      </c>
      <c r="Z108" s="413">
        <v>165.8761273951848</v>
      </c>
    </row>
    <row r="109" spans="1:26" s="48" customFormat="1" ht="12" customHeight="1">
      <c r="A109" s="306" t="s">
        <v>150</v>
      </c>
      <c r="B109" s="414">
        <v>0.2025178</v>
      </c>
      <c r="C109" s="414">
        <v>0.1981154</v>
      </c>
      <c r="D109" s="414">
        <v>0.1957237</v>
      </c>
      <c r="E109" s="414">
        <v>0.19760549999999999</v>
      </c>
      <c r="F109" s="414">
        <v>0.26816089999999998</v>
      </c>
      <c r="G109" s="414">
        <v>0.2107347</v>
      </c>
      <c r="H109" s="414">
        <v>0.2940255</v>
      </c>
      <c r="I109" s="414">
        <v>0.29135840000000002</v>
      </c>
      <c r="J109" s="414">
        <v>0.2068324</v>
      </c>
      <c r="K109" s="414">
        <v>0.31286170000000002</v>
      </c>
      <c r="L109" s="415">
        <v>0.19689860000000001</v>
      </c>
      <c r="M109" s="415">
        <v>0.32341760000000003</v>
      </c>
      <c r="N109" s="415">
        <v>0.18151300000000001</v>
      </c>
      <c r="O109" s="415">
        <v>0.23021829999999999</v>
      </c>
      <c r="P109" s="416">
        <v>0.31972889999999998</v>
      </c>
      <c r="Q109" s="416">
        <v>0.2005614</v>
      </c>
      <c r="R109" s="415">
        <v>0.38732680000000003</v>
      </c>
      <c r="S109" s="415">
        <v>0.32034420000000002</v>
      </c>
      <c r="T109" s="415">
        <v>0.31023230000000002</v>
      </c>
      <c r="U109" s="415">
        <v>0.28033750000000002</v>
      </c>
      <c r="V109" s="415">
        <v>0.28303149999999999</v>
      </c>
      <c r="W109" s="415">
        <v>0.26434239999999998</v>
      </c>
      <c r="X109" s="415">
        <v>0.26887149999999999</v>
      </c>
      <c r="Y109" s="415">
        <v>0.27992810000000001</v>
      </c>
      <c r="Z109" s="417">
        <v>0.27599014621354423</v>
      </c>
    </row>
    <row r="110" spans="1:26" s="48" customFormat="1" ht="12" customHeight="1">
      <c r="A110" s="42" t="s">
        <v>83</v>
      </c>
      <c r="B110" s="282"/>
      <c r="C110" s="282"/>
      <c r="D110" s="282"/>
      <c r="E110" s="282"/>
      <c r="F110" s="282"/>
      <c r="G110" s="282"/>
      <c r="H110" s="282"/>
      <c r="I110" s="282"/>
      <c r="J110" s="282"/>
      <c r="K110" s="282"/>
      <c r="L110" s="313"/>
      <c r="M110" s="313"/>
      <c r="N110" s="313"/>
      <c r="O110" s="313"/>
      <c r="P110" s="305"/>
      <c r="Q110" s="305"/>
      <c r="R110" s="313"/>
      <c r="V110" s="415"/>
      <c r="W110" s="415"/>
      <c r="Y110" s="415"/>
      <c r="Z110" s="413"/>
    </row>
    <row r="111" spans="1:26" s="48" customFormat="1" ht="12" customHeight="1">
      <c r="A111" s="306" t="s">
        <v>149</v>
      </c>
      <c r="B111" s="257">
        <v>159.70893161555901</v>
      </c>
      <c r="C111" s="257">
        <v>159.62320291173805</v>
      </c>
      <c r="D111" s="257">
        <v>160.06576744186054</v>
      </c>
      <c r="E111" s="257">
        <v>159.87285464098085</v>
      </c>
      <c r="F111" s="257">
        <v>159.33672727272725</v>
      </c>
      <c r="G111" s="257">
        <v>160.08617391304335</v>
      </c>
      <c r="H111" s="257">
        <v>160.41346534653468</v>
      </c>
      <c r="I111" s="282">
        <v>160.22733564013851</v>
      </c>
      <c r="J111" s="282">
        <v>160.03155291790307</v>
      </c>
      <c r="K111" s="282">
        <v>161.0227005870841</v>
      </c>
      <c r="L111" s="313">
        <v>161.11883193455023</v>
      </c>
      <c r="M111" s="313">
        <v>160.86087838392717</v>
      </c>
      <c r="N111" s="313">
        <v>161.13272827300298</v>
      </c>
      <c r="O111" s="313">
        <v>161.1902501932019</v>
      </c>
      <c r="P111" s="305">
        <v>161.79512154442617</v>
      </c>
      <c r="Q111" s="305">
        <v>161.61264287937814</v>
      </c>
      <c r="R111" s="313">
        <v>162.2285</v>
      </c>
      <c r="S111" s="313">
        <v>161.80364299999999</v>
      </c>
      <c r="T111" s="313">
        <v>161.975044</v>
      </c>
      <c r="U111" s="313">
        <v>162.245779</v>
      </c>
      <c r="V111" s="313">
        <v>162.20585600000001</v>
      </c>
      <c r="W111" s="313">
        <v>162.37222364411687</v>
      </c>
      <c r="X111" s="313">
        <v>162.21109999999999</v>
      </c>
      <c r="Y111" s="313">
        <v>162.56143545293028</v>
      </c>
      <c r="Z111" s="413">
        <v>162.08523183856127</v>
      </c>
    </row>
    <row r="112" spans="1:26" s="48" customFormat="1" ht="12" customHeight="1">
      <c r="A112" s="306" t="s">
        <v>150</v>
      </c>
      <c r="B112" s="414">
        <v>0.3064617</v>
      </c>
      <c r="C112" s="414">
        <v>0.29197119999999999</v>
      </c>
      <c r="D112" s="414">
        <v>0.27795259999999999</v>
      </c>
      <c r="E112" s="414">
        <v>0.25175360000000002</v>
      </c>
      <c r="F112" s="414">
        <v>0.36068889999999998</v>
      </c>
      <c r="G112" s="414">
        <v>0.27975650000000002</v>
      </c>
      <c r="H112" s="414">
        <v>0.39745279999999999</v>
      </c>
      <c r="I112" s="414">
        <v>0.38143199999999999</v>
      </c>
      <c r="J112" s="414">
        <v>0.28177790000000003</v>
      </c>
      <c r="K112" s="414">
        <v>0.39730490000000002</v>
      </c>
      <c r="L112" s="415">
        <v>0.27875680000000003</v>
      </c>
      <c r="M112" s="415">
        <v>0.37889610000000001</v>
      </c>
      <c r="N112" s="415">
        <v>0.2590093</v>
      </c>
      <c r="O112" s="415">
        <v>0.28172900000000001</v>
      </c>
      <c r="P112" s="416">
        <v>0.39151940000000002</v>
      </c>
      <c r="Q112" s="416">
        <v>0.26754869999999997</v>
      </c>
      <c r="R112" s="415">
        <v>0.50697910000000002</v>
      </c>
      <c r="S112" s="415">
        <v>0.3566685</v>
      </c>
      <c r="T112" s="415">
        <v>0.35179650000000001</v>
      </c>
      <c r="U112" s="415">
        <v>0.35762519999999998</v>
      </c>
      <c r="V112" s="415">
        <v>0.34248790000000001</v>
      </c>
      <c r="W112" s="415">
        <v>0.33758510000000003</v>
      </c>
      <c r="X112" s="415">
        <v>0.32028119999999999</v>
      </c>
      <c r="Y112" s="415">
        <v>0.3355341</v>
      </c>
      <c r="Z112" s="417">
        <v>0.40889701863222566</v>
      </c>
    </row>
    <row r="113" spans="1:26" s="48" customFormat="1" ht="12" customHeight="1">
      <c r="A113" s="42" t="s">
        <v>45</v>
      </c>
      <c r="B113" s="282"/>
      <c r="C113" s="282"/>
      <c r="D113" s="282"/>
      <c r="E113" s="282"/>
      <c r="F113" s="282"/>
      <c r="G113" s="282"/>
      <c r="H113" s="282"/>
      <c r="I113" s="282"/>
      <c r="J113" s="282"/>
      <c r="K113" s="282"/>
      <c r="L113" s="313"/>
      <c r="M113" s="313"/>
      <c r="N113" s="313"/>
      <c r="O113" s="313"/>
      <c r="P113" s="305"/>
      <c r="Q113" s="305"/>
      <c r="R113" s="313"/>
      <c r="V113" s="415"/>
      <c r="W113" s="415"/>
      <c r="Y113" s="415"/>
    </row>
    <row r="114" spans="1:26" s="48" customFormat="1" ht="12" customHeight="1">
      <c r="A114" s="306" t="s">
        <v>149</v>
      </c>
      <c r="B114" s="257">
        <v>167.30129050050186</v>
      </c>
      <c r="C114" s="257">
        <v>167.28100204634006</v>
      </c>
      <c r="D114" s="257">
        <v>167.11414963286276</v>
      </c>
      <c r="E114" s="257">
        <v>167.08355149734945</v>
      </c>
      <c r="F114" s="257">
        <v>167.1281745064579</v>
      </c>
      <c r="G114" s="257">
        <v>167.10150616461058</v>
      </c>
      <c r="H114" s="257">
        <v>167.11223922113979</v>
      </c>
      <c r="I114" s="282">
        <v>167.13967755157682</v>
      </c>
      <c r="J114" s="282">
        <v>167.19473352033611</v>
      </c>
      <c r="K114" s="282">
        <v>167.35423930859744</v>
      </c>
      <c r="L114" s="313">
        <v>168.03272349674563</v>
      </c>
      <c r="M114" s="313">
        <v>167.99916993353619</v>
      </c>
      <c r="N114" s="313">
        <v>168.16691198510418</v>
      </c>
      <c r="O114" s="313">
        <v>168.23444861021187</v>
      </c>
      <c r="P114" s="305">
        <v>168.31031496677372</v>
      </c>
      <c r="Q114" s="305">
        <v>168.31395199385665</v>
      </c>
      <c r="R114" s="313">
        <v>168.38910000000001</v>
      </c>
      <c r="S114" s="313">
        <v>168.53884400000001</v>
      </c>
      <c r="T114" s="313">
        <v>168.418678</v>
      </c>
      <c r="U114" s="313">
        <v>168.46714900000001</v>
      </c>
      <c r="V114" s="313">
        <v>168.61838299999999</v>
      </c>
      <c r="W114" s="313">
        <v>168.52162798610493</v>
      </c>
      <c r="X114" s="313">
        <v>168.6053</v>
      </c>
      <c r="Y114" s="313">
        <v>168.63231625100866</v>
      </c>
      <c r="Z114" s="413">
        <v>168.38598027668252</v>
      </c>
    </row>
    <row r="115" spans="1:26" s="48" customFormat="1" ht="12" customHeight="1">
      <c r="A115" s="306" t="s">
        <v>150</v>
      </c>
      <c r="B115" s="414">
        <v>8.9056999999999997E-2</v>
      </c>
      <c r="C115" s="414">
        <v>9.0291700000000003E-2</v>
      </c>
      <c r="D115" s="414">
        <v>8.5196099999999997E-2</v>
      </c>
      <c r="E115" s="414">
        <v>8.4030599999999997E-2</v>
      </c>
      <c r="F115" s="414">
        <v>0.1118907</v>
      </c>
      <c r="G115" s="414">
        <v>8.74997E-2</v>
      </c>
      <c r="H115" s="414">
        <v>0.13362389999999999</v>
      </c>
      <c r="I115" s="414">
        <v>0.13042999999999999</v>
      </c>
      <c r="J115" s="414">
        <v>8.6215299999999995E-2</v>
      </c>
      <c r="K115" s="414">
        <v>0.12339269999999999</v>
      </c>
      <c r="L115" s="415">
        <v>9.9596599999999993E-2</v>
      </c>
      <c r="M115" s="415">
        <v>0.15920210000000001</v>
      </c>
      <c r="N115" s="415">
        <v>0.13246230000000001</v>
      </c>
      <c r="O115" s="415">
        <v>9.5206499999999999E-2</v>
      </c>
      <c r="P115" s="416">
        <v>0.1381204</v>
      </c>
      <c r="Q115" s="416">
        <v>9.7883700000000004E-2</v>
      </c>
      <c r="R115" s="415">
        <v>0.19592319999999999</v>
      </c>
      <c r="S115" s="415">
        <v>0.13591149999999999</v>
      </c>
      <c r="T115" s="415">
        <v>0.14305799999999999</v>
      </c>
      <c r="U115" s="415">
        <v>0.1222601</v>
      </c>
      <c r="V115" s="415">
        <v>0.13134109999999999</v>
      </c>
      <c r="W115" s="415">
        <v>0.142646</v>
      </c>
      <c r="X115" s="415">
        <v>0.13572239999999999</v>
      </c>
      <c r="Y115" s="415">
        <v>0.1404089</v>
      </c>
      <c r="Z115" s="417">
        <v>0.14212422616652806</v>
      </c>
    </row>
    <row r="116" spans="1:26" s="48" customFormat="1" ht="12" customHeight="1">
      <c r="A116" s="154" t="s">
        <v>42</v>
      </c>
      <c r="B116" s="414"/>
      <c r="C116" s="414"/>
      <c r="D116" s="414"/>
      <c r="E116" s="414"/>
      <c r="F116" s="414"/>
      <c r="G116" s="414"/>
      <c r="H116" s="414"/>
      <c r="I116" s="414"/>
      <c r="J116" s="414"/>
      <c r="K116" s="414"/>
      <c r="L116" s="415"/>
      <c r="M116" s="415"/>
      <c r="N116" s="415"/>
      <c r="O116" s="415"/>
      <c r="P116" s="416"/>
      <c r="Q116" s="416"/>
      <c r="R116" s="415"/>
      <c r="S116" s="415"/>
      <c r="T116" s="415"/>
      <c r="U116" s="415"/>
      <c r="V116" s="415"/>
      <c r="W116" s="415"/>
    </row>
    <row r="117" spans="1:26" s="48" customFormat="1" ht="12" customHeight="1">
      <c r="A117" s="154" t="s">
        <v>76</v>
      </c>
      <c r="B117" s="418">
        <v>2110</v>
      </c>
      <c r="C117" s="418">
        <v>2008</v>
      </c>
      <c r="D117" s="418">
        <v>1943</v>
      </c>
      <c r="E117" s="418">
        <v>2020</v>
      </c>
      <c r="F117" s="418">
        <v>1032</v>
      </c>
      <c r="G117" s="418">
        <v>1821</v>
      </c>
      <c r="H117" s="418">
        <v>880</v>
      </c>
      <c r="I117" s="418">
        <v>813</v>
      </c>
      <c r="J117" s="418">
        <v>1689</v>
      </c>
      <c r="K117" s="418">
        <v>3419</v>
      </c>
      <c r="L117" s="315">
        <v>1538</v>
      </c>
      <c r="M117" s="315">
        <v>578</v>
      </c>
      <c r="N117" s="315">
        <v>793</v>
      </c>
      <c r="O117" s="315">
        <v>1314</v>
      </c>
      <c r="P117" s="315">
        <v>682</v>
      </c>
      <c r="Q117" s="315">
        <v>1536</v>
      </c>
      <c r="R117" s="315">
        <v>460</v>
      </c>
      <c r="S117" s="315">
        <v>761</v>
      </c>
      <c r="T117" s="315">
        <v>739</v>
      </c>
      <c r="U117" s="315">
        <v>757</v>
      </c>
      <c r="V117" s="315">
        <v>761</v>
      </c>
      <c r="W117" s="309">
        <v>690.99999999999955</v>
      </c>
      <c r="X117" s="310">
        <v>631</v>
      </c>
      <c r="Y117" s="310">
        <v>636.00000000000034</v>
      </c>
      <c r="Z117" s="317">
        <v>536.99999999999886</v>
      </c>
    </row>
    <row r="118" spans="1:26" s="48" customFormat="1" ht="12" customHeight="1">
      <c r="A118" s="154" t="s">
        <v>78</v>
      </c>
      <c r="B118" s="418">
        <v>3177</v>
      </c>
      <c r="C118" s="418">
        <v>3072</v>
      </c>
      <c r="D118" s="418">
        <v>3038</v>
      </c>
      <c r="E118" s="418">
        <v>2972</v>
      </c>
      <c r="F118" s="418">
        <v>1622</v>
      </c>
      <c r="G118" s="418">
        <v>2885</v>
      </c>
      <c r="H118" s="418">
        <v>1300</v>
      </c>
      <c r="I118" s="418">
        <v>1366</v>
      </c>
      <c r="J118" s="418">
        <v>2436</v>
      </c>
      <c r="K118" s="418">
        <v>1051</v>
      </c>
      <c r="L118" s="315">
        <v>2177</v>
      </c>
      <c r="M118" s="315">
        <v>902</v>
      </c>
      <c r="N118" s="315">
        <v>1064</v>
      </c>
      <c r="O118" s="315">
        <v>1827</v>
      </c>
      <c r="P118" s="315">
        <v>918</v>
      </c>
      <c r="Q118" s="315">
        <v>1997</v>
      </c>
      <c r="R118" s="315">
        <v>572</v>
      </c>
      <c r="S118" s="315">
        <v>1064</v>
      </c>
      <c r="T118" s="315">
        <v>1118</v>
      </c>
      <c r="U118" s="315">
        <v>1026</v>
      </c>
      <c r="V118" s="315">
        <v>1149</v>
      </c>
      <c r="W118" s="309">
        <v>1015.0000000000002</v>
      </c>
      <c r="X118" s="310">
        <v>1030</v>
      </c>
      <c r="Y118" s="310">
        <v>1049.0000000000009</v>
      </c>
      <c r="Z118" s="317">
        <v>922.99999999999989</v>
      </c>
    </row>
    <row r="119" spans="1:26" s="48" customFormat="1" ht="12" customHeight="1">
      <c r="A119" s="154" t="s">
        <v>79</v>
      </c>
      <c r="B119" s="418">
        <v>2857</v>
      </c>
      <c r="C119" s="418">
        <v>2770</v>
      </c>
      <c r="D119" s="418">
        <v>2788</v>
      </c>
      <c r="E119" s="418">
        <v>2954</v>
      </c>
      <c r="F119" s="418">
        <v>1547</v>
      </c>
      <c r="G119" s="418">
        <v>2807</v>
      </c>
      <c r="H119" s="418">
        <v>1430</v>
      </c>
      <c r="I119" s="418">
        <v>1513</v>
      </c>
      <c r="J119" s="418">
        <v>2857</v>
      </c>
      <c r="K119" s="418">
        <v>1409</v>
      </c>
      <c r="L119" s="315">
        <v>2739</v>
      </c>
      <c r="M119" s="315">
        <v>1170</v>
      </c>
      <c r="N119" s="315">
        <v>1218</v>
      </c>
      <c r="O119" s="315">
        <v>2474</v>
      </c>
      <c r="P119" s="315">
        <v>1185</v>
      </c>
      <c r="Q119" s="315">
        <v>2477</v>
      </c>
      <c r="R119" s="315">
        <v>781</v>
      </c>
      <c r="S119" s="315">
        <v>1296</v>
      </c>
      <c r="T119" s="315">
        <v>1313</v>
      </c>
      <c r="U119" s="315">
        <v>1216</v>
      </c>
      <c r="V119" s="315">
        <v>1301</v>
      </c>
      <c r="W119" s="309">
        <v>1277.0000000000032</v>
      </c>
      <c r="X119" s="310">
        <v>1193</v>
      </c>
      <c r="Y119" s="310">
        <v>1067.0000000000023</v>
      </c>
      <c r="Z119" s="317">
        <v>1172.9999999999989</v>
      </c>
    </row>
    <row r="120" spans="1:26" s="48" customFormat="1" ht="12" customHeight="1">
      <c r="A120" s="154" t="s">
        <v>80</v>
      </c>
      <c r="B120" s="418">
        <v>2597</v>
      </c>
      <c r="C120" s="418">
        <v>2352</v>
      </c>
      <c r="D120" s="418">
        <v>2439</v>
      </c>
      <c r="E120" s="418">
        <v>2716</v>
      </c>
      <c r="F120" s="418">
        <v>1464</v>
      </c>
      <c r="G120" s="418">
        <v>2666</v>
      </c>
      <c r="H120" s="418">
        <v>1306</v>
      </c>
      <c r="I120" s="418">
        <v>1213</v>
      </c>
      <c r="J120" s="418">
        <v>2541</v>
      </c>
      <c r="K120" s="418">
        <v>1110</v>
      </c>
      <c r="L120" s="315">
        <v>2196</v>
      </c>
      <c r="M120" s="315">
        <v>941</v>
      </c>
      <c r="N120" s="315">
        <v>1184</v>
      </c>
      <c r="O120" s="315">
        <v>2113</v>
      </c>
      <c r="P120" s="315">
        <v>1054</v>
      </c>
      <c r="Q120" s="315">
        <v>2194</v>
      </c>
      <c r="R120" s="315">
        <v>662</v>
      </c>
      <c r="S120" s="315">
        <v>1320</v>
      </c>
      <c r="T120" s="315">
        <v>1289</v>
      </c>
      <c r="U120" s="315">
        <v>1243</v>
      </c>
      <c r="V120" s="315">
        <v>1410</v>
      </c>
      <c r="W120" s="309">
        <v>1338.0000000000007</v>
      </c>
      <c r="X120" s="310">
        <v>1238</v>
      </c>
      <c r="Y120" s="310">
        <v>1180.9999999999993</v>
      </c>
      <c r="Z120" s="317">
        <v>1146.0000000000011</v>
      </c>
    </row>
    <row r="121" spans="1:26" s="48" customFormat="1" ht="12" customHeight="1">
      <c r="A121" s="154" t="s">
        <v>81</v>
      </c>
      <c r="B121" s="418">
        <v>2119</v>
      </c>
      <c r="C121" s="418">
        <v>1959</v>
      </c>
      <c r="D121" s="418">
        <v>2012</v>
      </c>
      <c r="E121" s="418">
        <v>1998</v>
      </c>
      <c r="F121" s="418">
        <v>1078</v>
      </c>
      <c r="G121" s="418">
        <v>2018</v>
      </c>
      <c r="H121" s="418">
        <v>953</v>
      </c>
      <c r="I121" s="418">
        <v>1008</v>
      </c>
      <c r="J121" s="418">
        <v>2053</v>
      </c>
      <c r="K121" s="418">
        <v>992</v>
      </c>
      <c r="L121" s="315">
        <v>2234</v>
      </c>
      <c r="M121" s="315">
        <v>990</v>
      </c>
      <c r="N121" s="315">
        <v>1116</v>
      </c>
      <c r="O121" s="315">
        <v>2142</v>
      </c>
      <c r="P121" s="315">
        <v>984</v>
      </c>
      <c r="Q121" s="315">
        <v>2303</v>
      </c>
      <c r="R121" s="315">
        <v>661</v>
      </c>
      <c r="S121" s="315">
        <v>1191</v>
      </c>
      <c r="T121" s="315">
        <v>1196</v>
      </c>
      <c r="U121" s="315">
        <v>1136</v>
      </c>
      <c r="V121" s="315">
        <v>1178</v>
      </c>
      <c r="W121" s="309">
        <v>1085.9999999999998</v>
      </c>
      <c r="X121" s="310">
        <v>1107</v>
      </c>
      <c r="Y121" s="310">
        <v>1125.0000000000027</v>
      </c>
      <c r="Z121" s="317">
        <v>1172.0000000000011</v>
      </c>
    </row>
    <row r="122" spans="1:26" s="48" customFormat="1" ht="12" customHeight="1">
      <c r="A122" s="154" t="s">
        <v>82</v>
      </c>
      <c r="B122" s="418">
        <v>1862</v>
      </c>
      <c r="C122" s="418">
        <v>1889</v>
      </c>
      <c r="D122" s="418">
        <v>1822</v>
      </c>
      <c r="E122" s="418">
        <v>1859</v>
      </c>
      <c r="F122" s="418">
        <v>913</v>
      </c>
      <c r="G122" s="418">
        <v>1658</v>
      </c>
      <c r="H122" s="418">
        <v>816</v>
      </c>
      <c r="I122" s="418">
        <v>828</v>
      </c>
      <c r="J122" s="418">
        <v>1673</v>
      </c>
      <c r="K122" s="418">
        <v>747</v>
      </c>
      <c r="L122" s="315">
        <v>1567</v>
      </c>
      <c r="M122" s="315">
        <v>745</v>
      </c>
      <c r="N122" s="315">
        <v>2008</v>
      </c>
      <c r="O122" s="315">
        <v>1554</v>
      </c>
      <c r="P122" s="315">
        <v>806</v>
      </c>
      <c r="Q122" s="315">
        <v>1600</v>
      </c>
      <c r="R122" s="315">
        <v>579</v>
      </c>
      <c r="S122" s="315">
        <v>926</v>
      </c>
      <c r="T122" s="315">
        <v>933</v>
      </c>
      <c r="U122" s="315">
        <v>1051</v>
      </c>
      <c r="V122" s="315">
        <v>1076</v>
      </c>
      <c r="W122" s="309">
        <v>1069.9999999999984</v>
      </c>
      <c r="X122" s="310">
        <v>1080</v>
      </c>
      <c r="Y122" s="310">
        <v>980</v>
      </c>
      <c r="Z122" s="317">
        <v>1037.0000000000018</v>
      </c>
    </row>
    <row r="123" spans="1:26" s="48" customFormat="1" ht="12" customHeight="1">
      <c r="A123" s="154" t="s">
        <v>83</v>
      </c>
      <c r="B123" s="418">
        <v>1086</v>
      </c>
      <c r="C123" s="418">
        <v>1097</v>
      </c>
      <c r="D123" s="418">
        <v>1075</v>
      </c>
      <c r="E123" s="418">
        <v>1142</v>
      </c>
      <c r="F123" s="418">
        <v>550</v>
      </c>
      <c r="G123" s="418">
        <v>1150</v>
      </c>
      <c r="H123" s="418">
        <v>505</v>
      </c>
      <c r="I123" s="418">
        <v>578</v>
      </c>
      <c r="J123" s="418">
        <v>1011</v>
      </c>
      <c r="K123" s="418">
        <v>511</v>
      </c>
      <c r="L123" s="315">
        <v>1040</v>
      </c>
      <c r="M123" s="315">
        <v>481</v>
      </c>
      <c r="N123" s="315">
        <v>1346</v>
      </c>
      <c r="O123" s="315">
        <v>1050</v>
      </c>
      <c r="P123" s="315">
        <v>526</v>
      </c>
      <c r="Q123" s="315">
        <v>1176</v>
      </c>
      <c r="R123" s="315">
        <v>359</v>
      </c>
      <c r="S123" s="315">
        <v>685</v>
      </c>
      <c r="T123" s="315">
        <v>684</v>
      </c>
      <c r="U123" s="315">
        <v>681</v>
      </c>
      <c r="V123" s="315">
        <v>719</v>
      </c>
      <c r="W123" s="309">
        <v>662.0000000000008</v>
      </c>
      <c r="X123" s="310">
        <v>731</v>
      </c>
      <c r="Y123" s="310">
        <v>676</v>
      </c>
      <c r="Z123" s="317">
        <v>712.00000000000182</v>
      </c>
    </row>
    <row r="124" spans="1:26" s="48" customFormat="1" ht="12" customHeight="1">
      <c r="A124" s="154" t="s">
        <v>45</v>
      </c>
      <c r="B124" s="418">
        <v>15808</v>
      </c>
      <c r="C124" s="418">
        <v>15147</v>
      </c>
      <c r="D124" s="418">
        <v>15117</v>
      </c>
      <c r="E124" s="418">
        <v>15661</v>
      </c>
      <c r="F124" s="418">
        <v>8206</v>
      </c>
      <c r="G124" s="418">
        <v>15005</v>
      </c>
      <c r="H124" s="418">
        <v>7190</v>
      </c>
      <c r="I124" s="418">
        <v>7319</v>
      </c>
      <c r="J124" s="418">
        <v>14260</v>
      </c>
      <c r="K124" s="418">
        <v>6711</v>
      </c>
      <c r="L124" s="315">
        <v>13491</v>
      </c>
      <c r="M124" s="315">
        <v>5807</v>
      </c>
      <c r="N124" s="315">
        <v>6601</v>
      </c>
      <c r="O124" s="315">
        <v>12474</v>
      </c>
      <c r="P124" s="315">
        <v>6155</v>
      </c>
      <c r="Q124" s="315">
        <v>13283</v>
      </c>
      <c r="R124" s="315">
        <v>4074</v>
      </c>
      <c r="S124" s="315">
        <v>7243</v>
      </c>
      <c r="T124" s="315">
        <v>7272</v>
      </c>
      <c r="U124" s="315">
        <v>7110</v>
      </c>
      <c r="V124" s="315">
        <v>7594</v>
      </c>
      <c r="W124" s="309">
        <v>7138.9999999999827</v>
      </c>
      <c r="X124" s="310">
        <v>7010</v>
      </c>
      <c r="Y124" s="310">
        <v>6714</v>
      </c>
      <c r="Z124" s="317">
        <v>6699.9999999999991</v>
      </c>
    </row>
    <row r="125" spans="1:26" s="48" customFormat="1" ht="12" customHeight="1">
      <c r="A125" s="154" t="s">
        <v>43</v>
      </c>
      <c r="B125" s="283"/>
      <c r="C125" s="283"/>
      <c r="D125" s="283"/>
      <c r="E125" s="283"/>
      <c r="F125" s="283"/>
      <c r="G125" s="283"/>
      <c r="H125" s="283"/>
      <c r="I125" s="283"/>
      <c r="J125" s="283"/>
      <c r="K125" s="283"/>
      <c r="L125" s="309"/>
      <c r="M125" s="309"/>
      <c r="N125" s="309"/>
      <c r="O125" s="309"/>
      <c r="P125" s="47"/>
      <c r="Q125" s="47"/>
      <c r="R125" s="313"/>
      <c r="V125" s="47"/>
      <c r="W125" s="47"/>
      <c r="X125" s="310"/>
      <c r="Y125" s="310"/>
      <c r="Z125" s="310"/>
    </row>
    <row r="126" spans="1:26" s="48" customFormat="1" ht="12" customHeight="1">
      <c r="A126" s="154" t="s">
        <v>76</v>
      </c>
      <c r="B126" s="283"/>
      <c r="C126" s="283"/>
      <c r="D126" s="283"/>
      <c r="E126" s="283"/>
      <c r="F126" s="283"/>
      <c r="G126" s="283"/>
      <c r="H126" s="283"/>
      <c r="I126" s="283"/>
      <c r="J126" s="283"/>
      <c r="K126" s="283"/>
      <c r="L126" s="309">
        <v>1950.95285064</v>
      </c>
      <c r="M126" s="309">
        <v>835.23431849500002</v>
      </c>
      <c r="N126" s="309">
        <v>972.21837043799997</v>
      </c>
      <c r="O126" s="309">
        <v>1868.4484893700001</v>
      </c>
      <c r="P126" s="59">
        <v>914.33556042942166</v>
      </c>
      <c r="Q126" s="59">
        <v>2029.1718007504962</v>
      </c>
      <c r="R126" s="309">
        <v>652.28204364826399</v>
      </c>
      <c r="S126" s="309">
        <v>1114.3608650000001</v>
      </c>
      <c r="T126" s="309">
        <v>1062.7154009999999</v>
      </c>
      <c r="U126" s="309">
        <v>1084.827493</v>
      </c>
      <c r="V126" s="309">
        <v>1114.2758040000001</v>
      </c>
      <c r="W126" s="309">
        <v>1021.6270789753022</v>
      </c>
      <c r="X126" s="309">
        <v>983.31181643900004</v>
      </c>
      <c r="Y126" s="309">
        <v>949.38559427343046</v>
      </c>
      <c r="Z126" s="309">
        <v>897.97527149996768</v>
      </c>
    </row>
    <row r="127" spans="1:26" s="48" customFormat="1" ht="12" customHeight="1">
      <c r="A127" s="154" t="s">
        <v>78</v>
      </c>
      <c r="B127" s="283"/>
      <c r="C127" s="283"/>
      <c r="D127" s="283"/>
      <c r="E127" s="283"/>
      <c r="F127" s="283"/>
      <c r="G127" s="283"/>
      <c r="H127" s="283"/>
      <c r="I127" s="283"/>
      <c r="J127" s="283"/>
      <c r="K127" s="283"/>
      <c r="L127" s="309">
        <v>2409.5815914899999</v>
      </c>
      <c r="M127" s="309">
        <v>1009.65273079</v>
      </c>
      <c r="N127" s="309">
        <v>1147.18110555</v>
      </c>
      <c r="O127" s="309">
        <v>2066.9675354999999</v>
      </c>
      <c r="P127" s="59">
        <v>1028.3597938549308</v>
      </c>
      <c r="Q127" s="59">
        <v>2220.4463031967734</v>
      </c>
      <c r="R127" s="309">
        <v>689.72278522962779</v>
      </c>
      <c r="S127" s="309">
        <v>1236.1073490000001</v>
      </c>
      <c r="T127" s="309">
        <v>1217.9289120000001</v>
      </c>
      <c r="U127" s="309">
        <v>1206.0562159999999</v>
      </c>
      <c r="V127" s="309">
        <v>1310.6187219999999</v>
      </c>
      <c r="W127" s="309">
        <v>1230.6943731592974</v>
      </c>
      <c r="X127" s="309">
        <v>1233.15852462</v>
      </c>
      <c r="Y127" s="309">
        <v>1156.6935771459043</v>
      </c>
      <c r="Z127" s="309">
        <v>1162.3324203318364</v>
      </c>
    </row>
    <row r="128" spans="1:26" s="48" customFormat="1" ht="12" customHeight="1">
      <c r="A128" s="154" t="s">
        <v>79</v>
      </c>
      <c r="B128" s="283"/>
      <c r="C128" s="283"/>
      <c r="D128" s="283"/>
      <c r="E128" s="283"/>
      <c r="F128" s="283"/>
      <c r="G128" s="283"/>
      <c r="H128" s="283"/>
      <c r="I128" s="283"/>
      <c r="J128" s="283"/>
      <c r="K128" s="283"/>
      <c r="L128" s="309">
        <v>2710.8596428599999</v>
      </c>
      <c r="M128" s="309">
        <v>1178.9741281900001</v>
      </c>
      <c r="N128" s="309">
        <v>1296.81078333</v>
      </c>
      <c r="O128" s="309">
        <v>2529.1731541200002</v>
      </c>
      <c r="P128" s="59">
        <v>1236.598109700629</v>
      </c>
      <c r="Q128" s="59">
        <v>2580.7662772675139</v>
      </c>
      <c r="R128" s="309">
        <v>798.62792926575651</v>
      </c>
      <c r="S128" s="309">
        <v>1341.2215000000001</v>
      </c>
      <c r="T128" s="309">
        <v>1312.7121749999999</v>
      </c>
      <c r="U128" s="309">
        <v>1303.3070190000001</v>
      </c>
      <c r="V128" s="309">
        <v>1342.5494080000001</v>
      </c>
      <c r="W128" s="309">
        <v>1226.4016157278236</v>
      </c>
      <c r="X128" s="309">
        <v>1154.86885824</v>
      </c>
      <c r="Y128" s="309">
        <v>1129.2780683203673</v>
      </c>
      <c r="Z128" s="309">
        <v>1119.70290772873</v>
      </c>
    </row>
    <row r="129" spans="1:26" s="48" customFormat="1" ht="12" customHeight="1">
      <c r="A129" s="154" t="s">
        <v>80</v>
      </c>
      <c r="B129" s="283"/>
      <c r="C129" s="283"/>
      <c r="D129" s="283"/>
      <c r="E129" s="283"/>
      <c r="F129" s="283"/>
      <c r="G129" s="283"/>
      <c r="H129" s="283"/>
      <c r="I129" s="283"/>
      <c r="J129" s="283"/>
      <c r="K129" s="283"/>
      <c r="L129" s="309">
        <v>2196.46509629</v>
      </c>
      <c r="M129" s="309">
        <v>945.67895385600002</v>
      </c>
      <c r="N129" s="309">
        <v>1072.76730651</v>
      </c>
      <c r="O129" s="309">
        <v>2044.5065622899999</v>
      </c>
      <c r="P129" s="59">
        <v>1039.897498300724</v>
      </c>
      <c r="Q129" s="59">
        <v>2173.0460408327835</v>
      </c>
      <c r="R129" s="309">
        <v>702.57882672887627</v>
      </c>
      <c r="S129" s="309">
        <v>1282.8433970000001</v>
      </c>
      <c r="T129" s="309">
        <v>1263.0612839999999</v>
      </c>
      <c r="U129" s="309">
        <v>1250.321569</v>
      </c>
      <c r="V129" s="309">
        <v>1374.380138</v>
      </c>
      <c r="W129" s="309">
        <v>1298.0408837928262</v>
      </c>
      <c r="X129" s="309">
        <v>1243.65780956</v>
      </c>
      <c r="Y129" s="309">
        <v>1185.7738138455086</v>
      </c>
      <c r="Z129" s="309">
        <v>1185.0848192053206</v>
      </c>
    </row>
    <row r="130" spans="1:26" s="48" customFormat="1" ht="12" customHeight="1">
      <c r="A130" s="154" t="s">
        <v>81</v>
      </c>
      <c r="B130" s="283"/>
      <c r="C130" s="283"/>
      <c r="D130" s="283"/>
      <c r="E130" s="283"/>
      <c r="F130" s="283"/>
      <c r="G130" s="283"/>
      <c r="H130" s="283"/>
      <c r="I130" s="283"/>
      <c r="J130" s="283"/>
      <c r="K130" s="283"/>
      <c r="L130" s="309">
        <v>1962.6283820900001</v>
      </c>
      <c r="M130" s="309">
        <v>848.98204946500005</v>
      </c>
      <c r="N130" s="309">
        <v>973.445370615</v>
      </c>
      <c r="O130" s="309">
        <v>1847.16359878</v>
      </c>
      <c r="P130" s="59">
        <v>921.86706568766328</v>
      </c>
      <c r="Q130" s="59">
        <v>1997.2369476805011</v>
      </c>
      <c r="R130" s="309">
        <v>618.86764396641706</v>
      </c>
      <c r="S130" s="309">
        <v>1069.1458789999999</v>
      </c>
      <c r="T130" s="309">
        <v>1078.162499</v>
      </c>
      <c r="U130" s="309">
        <v>1046.6411430000001</v>
      </c>
      <c r="V130" s="309">
        <v>1095.589921</v>
      </c>
      <c r="W130" s="309">
        <v>1028.430417749526</v>
      </c>
      <c r="X130" s="309">
        <v>992.84227176599995</v>
      </c>
      <c r="Y130" s="309">
        <v>986.92319631853638</v>
      </c>
      <c r="Z130" s="309">
        <v>1004.2368386820626</v>
      </c>
    </row>
    <row r="131" spans="1:26" s="48" customFormat="1" ht="12" customHeight="1">
      <c r="A131" s="154" t="s">
        <v>82</v>
      </c>
      <c r="B131" s="283"/>
      <c r="C131" s="283"/>
      <c r="D131" s="283"/>
      <c r="E131" s="283"/>
      <c r="F131" s="283"/>
      <c r="G131" s="283"/>
      <c r="H131" s="283"/>
      <c r="I131" s="283"/>
      <c r="J131" s="283"/>
      <c r="K131" s="283"/>
      <c r="L131" s="309">
        <v>1376.2723215200001</v>
      </c>
      <c r="M131" s="309">
        <v>599.54475492200004</v>
      </c>
      <c r="N131" s="309">
        <v>1965.0892089187566</v>
      </c>
      <c r="O131" s="309">
        <v>1271.1529994</v>
      </c>
      <c r="P131" s="59">
        <v>624.48954869288855</v>
      </c>
      <c r="Q131" s="59">
        <v>1301.9278218030183</v>
      </c>
      <c r="R131" s="309">
        <v>432.39043224602938</v>
      </c>
      <c r="S131" s="309">
        <v>763.81696999999997</v>
      </c>
      <c r="T131" s="309">
        <v>764.666742</v>
      </c>
      <c r="U131" s="309">
        <v>763.91000199999996</v>
      </c>
      <c r="V131" s="309">
        <v>850.31603600000005</v>
      </c>
      <c r="W131" s="309">
        <v>845.71148802066557</v>
      </c>
      <c r="X131" s="309">
        <v>849.56292675700001</v>
      </c>
      <c r="Y131" s="309">
        <v>813.91624989211846</v>
      </c>
      <c r="Z131" s="309">
        <v>828.32555207474718</v>
      </c>
    </row>
    <row r="132" spans="1:26" s="48" customFormat="1" ht="12" customHeight="1">
      <c r="A132" s="154" t="s">
        <v>83</v>
      </c>
      <c r="B132" s="283"/>
      <c r="C132" s="283"/>
      <c r="D132" s="283"/>
      <c r="E132" s="283"/>
      <c r="F132" s="283"/>
      <c r="G132" s="283"/>
      <c r="H132" s="283"/>
      <c r="I132" s="283"/>
      <c r="J132" s="283"/>
      <c r="K132" s="283"/>
      <c r="L132" s="309">
        <v>920.96112519500002</v>
      </c>
      <c r="M132" s="309">
        <v>399.54712796199999</v>
      </c>
      <c r="N132" s="309">
        <v>1365.9584338232521</v>
      </c>
      <c r="O132" s="309">
        <v>903.88853484399999</v>
      </c>
      <c r="P132" s="59">
        <v>453.1028251169152</v>
      </c>
      <c r="Q132" s="59">
        <v>979.49413103649704</v>
      </c>
      <c r="R132" s="309">
        <v>318.07999307253868</v>
      </c>
      <c r="S132" s="309">
        <v>539.02922000000001</v>
      </c>
      <c r="T132" s="309">
        <v>549.31539899999996</v>
      </c>
      <c r="U132" s="309">
        <v>544.56201199999998</v>
      </c>
      <c r="V132" s="309">
        <v>604.45889299999999</v>
      </c>
      <c r="W132" s="309">
        <v>570.7092077562163</v>
      </c>
      <c r="X132" s="309">
        <v>582.67602472900001</v>
      </c>
      <c r="Y132" s="309">
        <v>545.50067682884253</v>
      </c>
      <c r="Z132" s="309">
        <v>542.7867764008779</v>
      </c>
    </row>
    <row r="133" spans="1:26" s="48" customFormat="1" ht="12" customHeight="1">
      <c r="A133" s="154" t="s">
        <v>45</v>
      </c>
      <c r="B133" s="283"/>
      <c r="C133" s="283"/>
      <c r="D133" s="283"/>
      <c r="E133" s="283"/>
      <c r="F133" s="283"/>
      <c r="G133" s="283"/>
      <c r="H133" s="283"/>
      <c r="I133" s="283"/>
      <c r="J133" s="283"/>
      <c r="K133" s="283"/>
      <c r="L133" s="309">
        <v>13527.7210101</v>
      </c>
      <c r="M133" s="309">
        <v>5817.6140636800001</v>
      </c>
      <c r="N133" s="309">
        <v>6591.2999033300002</v>
      </c>
      <c r="O133" s="309">
        <v>12531.300874299999</v>
      </c>
      <c r="P133" s="59">
        <v>6218.6504017831339</v>
      </c>
      <c r="Q133" s="59">
        <v>13282.089322567575</v>
      </c>
      <c r="R133" s="309">
        <v>4212.5496541575185</v>
      </c>
      <c r="S133" s="309">
        <v>7346.5251799999996</v>
      </c>
      <c r="T133" s="309">
        <v>7248.5624129999997</v>
      </c>
      <c r="U133" s="309">
        <v>7199.625454</v>
      </c>
      <c r="V133" s="309">
        <v>7692.1889220000003</v>
      </c>
      <c r="W133" s="309">
        <v>7221.6150651816215</v>
      </c>
      <c r="X133" s="309">
        <v>7040.0782321200004</v>
      </c>
      <c r="Y133" s="309">
        <v>6767.4711766246655</v>
      </c>
      <c r="Z133" s="309">
        <v>6740.4445859235266</v>
      </c>
    </row>
    <row r="134" spans="1:26" s="48" customFormat="1" ht="12" customHeight="1">
      <c r="A134" s="433"/>
      <c r="B134" s="421"/>
      <c r="C134" s="421"/>
      <c r="D134" s="421"/>
      <c r="E134" s="421"/>
      <c r="F134" s="421"/>
      <c r="G134" s="421"/>
      <c r="H134" s="421"/>
      <c r="I134" s="421"/>
      <c r="J134" s="421"/>
      <c r="K134" s="421"/>
      <c r="L134" s="321"/>
      <c r="M134" s="321"/>
      <c r="N134" s="321"/>
      <c r="O134" s="321"/>
      <c r="P134" s="63"/>
      <c r="Q134" s="63"/>
      <c r="R134" s="321"/>
      <c r="S134" s="321"/>
      <c r="T134" s="321"/>
      <c r="U134" s="321"/>
      <c r="V134" s="321"/>
      <c r="W134" s="321"/>
      <c r="X134" s="321"/>
      <c r="Y134" s="321"/>
    </row>
    <row r="135" spans="1:26" s="333" customFormat="1" ht="15" customHeight="1">
      <c r="A135" s="331" t="s">
        <v>47</v>
      </c>
      <c r="B135" s="332"/>
      <c r="C135" s="332"/>
      <c r="D135" s="332"/>
      <c r="E135" s="332"/>
      <c r="F135" s="332"/>
      <c r="G135" s="332"/>
      <c r="H135" s="332"/>
      <c r="I135" s="332"/>
      <c r="J135" s="332"/>
      <c r="Z135" s="334"/>
    </row>
    <row r="136" spans="1:26" s="333" customFormat="1" ht="15" customHeight="1">
      <c r="A136"/>
    </row>
    <row r="137" spans="1:26" s="333" customFormat="1" ht="15" customHeight="1">
      <c r="A137" s="331" t="s">
        <v>16</v>
      </c>
    </row>
    <row r="138" spans="1:26" s="48" customFormat="1" ht="30.75" customHeight="1">
      <c r="A138" s="630" t="s">
        <v>151</v>
      </c>
      <c r="B138" s="631"/>
      <c r="C138" s="631"/>
      <c r="D138" s="631"/>
      <c r="E138" s="631"/>
      <c r="F138" s="631"/>
      <c r="G138" s="631"/>
      <c r="H138" s="631"/>
      <c r="I138" s="631"/>
      <c r="J138" s="631"/>
      <c r="K138" s="631"/>
      <c r="L138" s="631"/>
      <c r="M138" s="631"/>
      <c r="N138" s="631"/>
      <c r="O138" s="631"/>
      <c r="P138" s="631"/>
      <c r="Q138" s="631"/>
      <c r="R138" s="631"/>
      <c r="S138" s="631"/>
      <c r="T138" s="631"/>
      <c r="U138" s="631"/>
      <c r="V138" s="631"/>
      <c r="W138" s="631"/>
      <c r="X138" s="631"/>
      <c r="Y138" s="631"/>
    </row>
    <row r="139" spans="1:26" s="48" customFormat="1" ht="15" customHeight="1">
      <c r="A139" s="607" t="s">
        <v>49</v>
      </c>
      <c r="B139" s="608"/>
      <c r="C139" s="608"/>
      <c r="D139" s="608"/>
      <c r="E139" s="608"/>
      <c r="F139" s="608"/>
      <c r="G139" s="608"/>
      <c r="H139" s="608"/>
      <c r="I139" s="608"/>
      <c r="J139" s="608"/>
      <c r="K139" s="608"/>
      <c r="L139" s="608"/>
      <c r="M139" s="608"/>
      <c r="N139" s="608"/>
      <c r="O139" s="608"/>
      <c r="P139" s="608"/>
      <c r="Q139" s="608"/>
      <c r="R139" s="608"/>
      <c r="S139" s="608"/>
      <c r="T139" s="608"/>
      <c r="U139" s="608"/>
      <c r="V139" s="608"/>
      <c r="W139" s="608"/>
    </row>
    <row r="140" spans="1:26" s="48" customFormat="1" ht="24" customHeight="1">
      <c r="A140" s="630" t="s">
        <v>152</v>
      </c>
      <c r="B140" s="631"/>
      <c r="C140" s="631"/>
      <c r="D140" s="631"/>
      <c r="E140" s="631"/>
      <c r="F140" s="631"/>
      <c r="G140" s="631"/>
      <c r="H140" s="631"/>
      <c r="I140" s="631"/>
      <c r="J140" s="631"/>
      <c r="K140" s="631"/>
      <c r="L140" s="631"/>
      <c r="M140" s="631"/>
      <c r="N140" s="631"/>
      <c r="O140" s="631"/>
      <c r="P140" s="631"/>
      <c r="Q140" s="631"/>
      <c r="R140" s="631"/>
      <c r="S140" s="631"/>
      <c r="T140" s="631"/>
      <c r="U140" s="631"/>
      <c r="V140" s="631"/>
      <c r="W140" s="631"/>
      <c r="X140" s="631"/>
      <c r="Y140" s="631"/>
    </row>
    <row r="141" spans="1:26" s="48" customFormat="1" ht="12.75">
      <c r="A141" s="627"/>
      <c r="B141" s="627"/>
      <c r="C141" s="627"/>
      <c r="D141" s="627"/>
      <c r="E141" s="627"/>
      <c r="F141" s="627"/>
      <c r="G141" s="627"/>
      <c r="H141" s="627"/>
      <c r="I141" s="627"/>
      <c r="J141" s="627"/>
      <c r="K141" s="627"/>
      <c r="L141" s="627"/>
      <c r="M141" s="627"/>
      <c r="N141" s="627"/>
      <c r="O141" s="627"/>
      <c r="P141" s="627"/>
      <c r="Q141" s="627"/>
      <c r="R141" s="627"/>
      <c r="S141" s="627"/>
      <c r="T141" s="627"/>
      <c r="U141" s="627"/>
      <c r="V141" s="627"/>
      <c r="W141" s="627"/>
    </row>
    <row r="142" spans="1:26" s="48" customFormat="1" ht="12.75">
      <c r="A142" s="74" t="s">
        <v>50</v>
      </c>
      <c r="C142" s="307"/>
      <c r="E142" s="307"/>
    </row>
    <row r="143" spans="1:26" s="48" customFormat="1" ht="12.75">
      <c r="A143" s="74" t="s">
        <v>51</v>
      </c>
      <c r="C143" s="307"/>
      <c r="E143" s="307"/>
    </row>
    <row r="144" spans="1:26" s="48" customFormat="1" ht="12.75">
      <c r="C144" s="307"/>
      <c r="E144" s="307"/>
    </row>
    <row r="145" spans="3:5" s="48" customFormat="1" ht="12.75">
      <c r="C145" s="307"/>
      <c r="E145" s="307"/>
    </row>
    <row r="146" spans="3:5" s="48" customFormat="1" ht="12.75">
      <c r="C146" s="307"/>
      <c r="E146" s="307"/>
    </row>
    <row r="147" spans="3:5" s="48" customFormat="1" ht="12.75">
      <c r="C147" s="307"/>
    </row>
    <row r="148" spans="3:5" s="48" customFormat="1" ht="12.75">
      <c r="C148" s="307"/>
    </row>
    <row r="149" spans="3:5" s="48" customFormat="1" ht="12.75">
      <c r="C149" s="307"/>
    </row>
    <row r="150" spans="3:5">
      <c r="C150" s="434"/>
    </row>
    <row r="151" spans="3:5">
      <c r="C151" s="434"/>
    </row>
  </sheetData>
  <mergeCells count="6">
    <mergeCell ref="A141:W141"/>
    <mergeCell ref="W2:Y2"/>
    <mergeCell ref="B3:C3"/>
    <mergeCell ref="A138:Y138"/>
    <mergeCell ref="A139:W139"/>
    <mergeCell ref="A140:Y140"/>
  </mergeCells>
  <pageMargins left="0.70866141732283472" right="0.70866141732283472" top="0.74803149606299213" bottom="0.74803149606299213" header="0.31496062992125984" footer="0.31496062992125984"/>
  <pageSetup paperSize="9" scale="27"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A210"/>
  <sheetViews>
    <sheetView showGridLines="0" zoomScaleNormal="100" workbookViewId="0">
      <pane xSplit="1" ySplit="4" topLeftCell="B5" activePane="bottomRight" state="frozen"/>
      <selection pane="topRight" activeCell="B1" sqref="B1"/>
      <selection pane="bottomLeft" activeCell="A5" sqref="A5"/>
      <selection pane="bottomRight" activeCell="A4" sqref="A4"/>
    </sheetView>
  </sheetViews>
  <sheetFormatPr defaultColWidth="8" defaultRowHeight="14.25"/>
  <cols>
    <col min="1" max="1" width="21.875" style="292" customWidth="1"/>
    <col min="2" max="10" width="6.25" style="292" customWidth="1"/>
    <col min="11" max="11" width="8" style="292" customWidth="1"/>
    <col min="12" max="13" width="6.25" style="292" customWidth="1"/>
    <col min="14" max="14" width="7.375" style="292" customWidth="1"/>
    <col min="15" max="24" width="6.25" style="292" customWidth="1"/>
    <col min="25" max="25" width="6.125" style="292" customWidth="1"/>
    <col min="26" max="26" width="6.5" style="292" customWidth="1"/>
    <col min="27" max="16384" width="8" style="292"/>
  </cols>
  <sheetData>
    <row r="1" spans="1:27" s="435" customFormat="1" ht="24.75" customHeight="1">
      <c r="A1" s="609" t="s">
        <v>197</v>
      </c>
      <c r="B1" s="609"/>
      <c r="C1" s="609"/>
      <c r="D1" s="609"/>
      <c r="E1" s="609"/>
      <c r="F1" s="609"/>
      <c r="G1" s="609"/>
      <c r="H1" s="609"/>
      <c r="I1" s="609"/>
      <c r="J1" s="609"/>
      <c r="K1" s="609"/>
      <c r="L1" s="609"/>
      <c r="M1" s="609"/>
      <c r="N1" s="609"/>
      <c r="O1" s="609"/>
      <c r="P1" s="609"/>
      <c r="Q1" s="609"/>
      <c r="R1" s="609"/>
      <c r="S1" s="609"/>
      <c r="T1" s="609"/>
      <c r="U1" s="609"/>
      <c r="V1" s="609"/>
      <c r="W1" s="609"/>
      <c r="X1" s="609"/>
      <c r="Y1" s="609"/>
    </row>
    <row r="2" spans="1:27" s="48" customFormat="1" ht="12.75">
      <c r="A2" s="436" t="s">
        <v>153</v>
      </c>
      <c r="B2" s="436"/>
      <c r="C2" s="436"/>
      <c r="D2" s="436"/>
      <c r="E2" s="436"/>
      <c r="F2" s="437"/>
      <c r="G2" s="437"/>
      <c r="H2" s="437"/>
      <c r="I2" s="437"/>
      <c r="J2" s="437"/>
      <c r="K2" s="437"/>
      <c r="L2" s="437"/>
      <c r="M2" s="437"/>
      <c r="N2" s="437"/>
      <c r="O2" s="437"/>
      <c r="P2" s="437"/>
      <c r="Q2" s="330"/>
      <c r="R2" s="330"/>
      <c r="S2" s="330"/>
      <c r="T2" s="330"/>
      <c r="U2" s="330"/>
      <c r="V2" s="330"/>
      <c r="W2" s="628"/>
      <c r="X2" s="628"/>
      <c r="Y2" s="628"/>
    </row>
    <row r="3" spans="1:27" s="48" customFormat="1" ht="12.75">
      <c r="A3" s="350" t="s">
        <v>154</v>
      </c>
      <c r="B3" s="629" t="s">
        <v>35</v>
      </c>
      <c r="C3" s="629"/>
      <c r="D3" s="406"/>
      <c r="E3" s="438"/>
      <c r="F3" s="406"/>
      <c r="G3" s="406"/>
      <c r="H3" s="406"/>
      <c r="I3" s="408"/>
      <c r="J3" s="409"/>
      <c r="K3" s="409"/>
      <c r="L3" s="409"/>
      <c r="M3" s="409"/>
      <c r="N3" s="409"/>
      <c r="O3" s="409"/>
      <c r="P3" s="409"/>
      <c r="Q3" s="409"/>
      <c r="R3" s="409"/>
      <c r="S3" s="409"/>
      <c r="T3" s="409"/>
      <c r="U3" s="409"/>
      <c r="V3" s="409"/>
      <c r="W3" s="409"/>
      <c r="X3" s="409"/>
      <c r="Y3" s="409"/>
      <c r="Z3" s="409"/>
    </row>
    <row r="4" spans="1:27" s="48" customFormat="1" ht="12.75">
      <c r="B4" s="244">
        <v>1993</v>
      </c>
      <c r="C4" s="244">
        <v>1994</v>
      </c>
      <c r="D4" s="244">
        <v>1995</v>
      </c>
      <c r="E4" s="244">
        <v>1996</v>
      </c>
      <c r="F4" s="244">
        <v>1997</v>
      </c>
      <c r="G4" s="244">
        <v>1998</v>
      </c>
      <c r="H4" s="244">
        <v>1999</v>
      </c>
      <c r="I4" s="244">
        <v>2000</v>
      </c>
      <c r="J4" s="244">
        <v>2001</v>
      </c>
      <c r="K4" s="244">
        <v>2002</v>
      </c>
      <c r="L4" s="410">
        <v>2003</v>
      </c>
      <c r="M4" s="410">
        <v>2004</v>
      </c>
      <c r="N4" s="410">
        <v>2005</v>
      </c>
      <c r="O4" s="410">
        <v>2006</v>
      </c>
      <c r="P4" s="42">
        <v>2007</v>
      </c>
      <c r="Q4" s="42">
        <v>2008</v>
      </c>
      <c r="R4" s="42">
        <v>2009</v>
      </c>
      <c r="S4" s="42">
        <v>2010</v>
      </c>
      <c r="T4" s="42">
        <v>2011</v>
      </c>
      <c r="U4" s="42">
        <v>2012</v>
      </c>
      <c r="V4" s="42">
        <v>2013</v>
      </c>
      <c r="W4" s="42">
        <v>2014</v>
      </c>
      <c r="X4" s="42">
        <v>2015</v>
      </c>
      <c r="Y4" s="42">
        <v>2016</v>
      </c>
      <c r="Z4" s="42">
        <v>2017</v>
      </c>
    </row>
    <row r="5" spans="1:27" s="48" customFormat="1" ht="12.75">
      <c r="A5" s="350" t="s">
        <v>37</v>
      </c>
      <c r="B5" s="439"/>
      <c r="C5" s="439"/>
      <c r="D5" s="439"/>
      <c r="E5" s="439"/>
      <c r="F5" s="439"/>
      <c r="G5" s="272"/>
      <c r="H5" s="272"/>
      <c r="I5" s="272"/>
      <c r="J5" s="272"/>
      <c r="K5" s="272"/>
      <c r="L5" s="47"/>
      <c r="M5" s="47"/>
      <c r="N5" s="47"/>
      <c r="O5" s="47"/>
    </row>
    <row r="6" spans="1:27" s="48" customFormat="1" ht="13.5" customHeight="1">
      <c r="A6" s="42" t="s">
        <v>76</v>
      </c>
      <c r="B6" s="439"/>
      <c r="C6" s="439"/>
      <c r="D6" s="439"/>
      <c r="E6" s="439"/>
      <c r="F6" s="439"/>
      <c r="G6" s="282"/>
      <c r="H6" s="282"/>
      <c r="I6" s="282"/>
      <c r="J6" s="282"/>
      <c r="K6" s="282"/>
      <c r="L6" s="313"/>
      <c r="M6" s="313"/>
      <c r="N6" s="313"/>
      <c r="O6" s="313"/>
      <c r="S6" s="313"/>
      <c r="T6" s="313"/>
      <c r="U6" s="313"/>
    </row>
    <row r="7" spans="1:27" s="48" customFormat="1" ht="13.5" customHeight="1">
      <c r="A7" s="306" t="s">
        <v>149</v>
      </c>
      <c r="B7" s="412">
        <v>73.099999999999994</v>
      </c>
      <c r="C7" s="412">
        <v>73.5</v>
      </c>
      <c r="D7" s="412">
        <v>73.599999999999994</v>
      </c>
      <c r="E7" s="412">
        <v>72.8</v>
      </c>
      <c r="F7" s="412">
        <v>72.7</v>
      </c>
      <c r="G7" s="412">
        <v>73.3</v>
      </c>
      <c r="H7" s="282">
        <v>72.811597938144274</v>
      </c>
      <c r="I7" s="282">
        <v>72.706000000000003</v>
      </c>
      <c r="J7" s="282">
        <v>75.653298153034328</v>
      </c>
      <c r="K7" s="282">
        <v>74.699679487179537</v>
      </c>
      <c r="L7" s="313">
        <v>74.488410000000002</v>
      </c>
      <c r="M7" s="313">
        <v>75.093260000000001</v>
      </c>
      <c r="N7" s="313">
        <v>74.290056821246196</v>
      </c>
      <c r="O7" s="313">
        <v>75.378359795137143</v>
      </c>
      <c r="P7" s="313">
        <v>76.0493485844639</v>
      </c>
      <c r="Q7" s="313">
        <v>75.017418280435493</v>
      </c>
      <c r="R7" s="313">
        <v>75.781260000000003</v>
      </c>
      <c r="S7" s="440">
        <v>76.876301017059703</v>
      </c>
      <c r="T7" s="440">
        <v>75.097290000000001</v>
      </c>
      <c r="U7" s="440">
        <v>76.395606999999998</v>
      </c>
      <c r="V7" s="313">
        <v>74.809428999999994</v>
      </c>
      <c r="W7" s="313">
        <v>75.12755151081474</v>
      </c>
      <c r="X7" s="313">
        <v>79.043270000000007</v>
      </c>
      <c r="Y7" s="313">
        <v>75.640539078166398</v>
      </c>
      <c r="Z7" s="413">
        <v>74.666184557100735</v>
      </c>
    </row>
    <row r="8" spans="1:27" s="48" customFormat="1" ht="13.5" customHeight="1">
      <c r="A8" s="306" t="s">
        <v>150</v>
      </c>
      <c r="B8" s="414">
        <v>0.43099599999999999</v>
      </c>
      <c r="C8" s="414">
        <v>0.44205450000000002</v>
      </c>
      <c r="D8" s="414">
        <v>0.43437720000000002</v>
      </c>
      <c r="E8" s="414">
        <v>0.43347279999999999</v>
      </c>
      <c r="F8" s="414">
        <v>0.62960139999999998</v>
      </c>
      <c r="G8" s="414">
        <v>0.4656592</v>
      </c>
      <c r="H8" s="414">
        <v>0.74029900000000004</v>
      </c>
      <c r="I8" s="414">
        <v>0.75594439999999996</v>
      </c>
      <c r="J8" s="414">
        <v>0.57198899999999997</v>
      </c>
      <c r="K8" s="414">
        <v>0.39453389999999999</v>
      </c>
      <c r="L8" s="415">
        <v>0.61219990000000002</v>
      </c>
      <c r="M8" s="415">
        <v>1.125183</v>
      </c>
      <c r="N8" s="415">
        <v>0.74323269999999997</v>
      </c>
      <c r="O8" s="415">
        <v>0.69913320000000001</v>
      </c>
      <c r="P8" s="415">
        <v>0.82197759999999997</v>
      </c>
      <c r="Q8" s="415">
        <v>0.66332219999999997</v>
      </c>
      <c r="R8" s="415">
        <v>1.082759</v>
      </c>
      <c r="S8" s="415">
        <v>0.94973390000000002</v>
      </c>
      <c r="T8" s="415">
        <v>1.0196369999999999</v>
      </c>
      <c r="U8" s="415">
        <v>0.95241070000000005</v>
      </c>
      <c r="V8" s="415">
        <v>0.95503870000000002</v>
      </c>
      <c r="W8" s="415">
        <v>0.94187480000000001</v>
      </c>
      <c r="X8" s="415">
        <v>1.5199419999999999</v>
      </c>
      <c r="Y8" s="415">
        <v>1.084284</v>
      </c>
      <c r="Z8" s="417">
        <v>1.1278882546691016</v>
      </c>
    </row>
    <row r="9" spans="1:27" s="48" customFormat="1" ht="13.5" customHeight="1">
      <c r="A9" s="42" t="s">
        <v>78</v>
      </c>
      <c r="B9" s="439"/>
      <c r="C9" s="439"/>
      <c r="D9" s="439"/>
      <c r="E9" s="439"/>
      <c r="F9" s="439"/>
      <c r="G9" s="282"/>
      <c r="H9" s="282"/>
      <c r="I9" s="282"/>
      <c r="J9" s="282"/>
      <c r="K9" s="282"/>
      <c r="L9" s="313"/>
      <c r="M9" s="313"/>
      <c r="N9" s="313"/>
      <c r="O9" s="313"/>
      <c r="P9" s="313"/>
      <c r="Q9" s="313"/>
      <c r="S9" s="313"/>
      <c r="T9" s="313"/>
      <c r="U9" s="313"/>
      <c r="V9" s="415"/>
      <c r="W9" s="415"/>
      <c r="X9" s="313"/>
      <c r="Y9" s="313"/>
      <c r="Z9" s="413"/>
    </row>
    <row r="10" spans="1:27" s="48" customFormat="1" ht="13.5" customHeight="1">
      <c r="A10" s="306" t="s">
        <v>149</v>
      </c>
      <c r="B10" s="412">
        <v>79.099999999999994</v>
      </c>
      <c r="C10" s="412">
        <v>79.2</v>
      </c>
      <c r="D10" s="412">
        <v>79.8</v>
      </c>
      <c r="E10" s="412">
        <v>80.7</v>
      </c>
      <c r="F10" s="412">
        <v>80.8</v>
      </c>
      <c r="G10" s="412">
        <v>81.599999999999994</v>
      </c>
      <c r="H10" s="282">
        <v>81.265486725663635</v>
      </c>
      <c r="I10" s="282">
        <v>83.675000000000111</v>
      </c>
      <c r="J10" s="282">
        <v>82.573301886792521</v>
      </c>
      <c r="K10" s="282">
        <v>83.048822269807289</v>
      </c>
      <c r="L10" s="313">
        <v>82.604290000000006</v>
      </c>
      <c r="M10" s="313">
        <v>82.515609999999995</v>
      </c>
      <c r="N10" s="313">
        <v>83.533558960533171</v>
      </c>
      <c r="O10" s="313">
        <v>84.10067206699631</v>
      </c>
      <c r="P10" s="313">
        <v>82.20712140489681</v>
      </c>
      <c r="Q10" s="313">
        <v>83.635889090769595</v>
      </c>
      <c r="R10" s="313">
        <v>81.119810000000001</v>
      </c>
      <c r="S10" s="440">
        <v>83.096694843314793</v>
      </c>
      <c r="T10" s="440">
        <v>82.656114000000002</v>
      </c>
      <c r="U10" s="440">
        <v>82.238603999999995</v>
      </c>
      <c r="V10" s="313">
        <v>84.499272000000005</v>
      </c>
      <c r="W10" s="313">
        <v>83.005759227736235</v>
      </c>
      <c r="X10" s="313">
        <v>83.245840000000001</v>
      </c>
      <c r="Y10" s="313">
        <v>83.983837833856924</v>
      </c>
      <c r="Z10" s="413">
        <v>83.862128297808539</v>
      </c>
    </row>
    <row r="11" spans="1:27" s="48" customFormat="1" ht="13.5" customHeight="1">
      <c r="A11" s="306" t="s">
        <v>150</v>
      </c>
      <c r="B11" s="414">
        <v>0.32332620000000001</v>
      </c>
      <c r="C11" s="414">
        <v>0.3646393</v>
      </c>
      <c r="D11" s="414">
        <v>0.3840073</v>
      </c>
      <c r="E11" s="414">
        <v>0.38686549999999997</v>
      </c>
      <c r="F11" s="414">
        <v>0.53957630000000001</v>
      </c>
      <c r="G11" s="414">
        <v>0.40623490000000001</v>
      </c>
      <c r="H11" s="414">
        <v>0.60903680000000004</v>
      </c>
      <c r="I11" s="414">
        <v>0.60412100000000002</v>
      </c>
      <c r="J11" s="414">
        <v>0.46893040000000002</v>
      </c>
      <c r="K11" s="414">
        <v>0.78351340000000003</v>
      </c>
      <c r="L11" s="415">
        <v>0.55002530000000005</v>
      </c>
      <c r="M11" s="415">
        <v>0.77145300000000006</v>
      </c>
      <c r="N11" s="415">
        <v>0.6918221</v>
      </c>
      <c r="O11" s="415">
        <v>0.5844838</v>
      </c>
      <c r="P11" s="415">
        <v>0.92307240000000002</v>
      </c>
      <c r="Q11" s="415">
        <v>0.5800497</v>
      </c>
      <c r="R11" s="415">
        <v>1.176194</v>
      </c>
      <c r="S11" s="415">
        <v>0.85724140000000004</v>
      </c>
      <c r="T11" s="415">
        <v>0.88294340000000004</v>
      </c>
      <c r="U11" s="415">
        <v>0.83827410000000002</v>
      </c>
      <c r="V11" s="415">
        <v>0.81342610000000004</v>
      </c>
      <c r="W11" s="415">
        <v>0.83419920000000003</v>
      </c>
      <c r="X11" s="415">
        <v>0.79976119999999995</v>
      </c>
      <c r="Y11" s="415">
        <v>0.83549150000000005</v>
      </c>
      <c r="Z11" s="417">
        <v>0.95376358133770378</v>
      </c>
    </row>
    <row r="12" spans="1:27" s="48" customFormat="1" ht="13.5" customHeight="1">
      <c r="A12" s="42" t="s">
        <v>79</v>
      </c>
      <c r="B12" s="439"/>
      <c r="C12" s="439"/>
      <c r="D12" s="439"/>
      <c r="E12" s="439"/>
      <c r="F12" s="439"/>
      <c r="G12" s="282"/>
      <c r="H12" s="282"/>
      <c r="I12" s="282"/>
      <c r="J12" s="282"/>
      <c r="K12" s="282"/>
      <c r="L12" s="313"/>
      <c r="M12" s="313"/>
      <c r="N12" s="313"/>
      <c r="O12" s="313"/>
      <c r="P12" s="313"/>
      <c r="Q12" s="313"/>
      <c r="S12" s="313"/>
      <c r="T12" s="313"/>
      <c r="U12" s="313"/>
      <c r="V12" s="415"/>
      <c r="W12" s="415"/>
      <c r="X12" s="313"/>
      <c r="Y12" s="313"/>
      <c r="Z12" s="413"/>
    </row>
    <row r="13" spans="1:27" s="48" customFormat="1" ht="13.5" customHeight="1">
      <c r="A13" s="306" t="s">
        <v>149</v>
      </c>
      <c r="B13" s="412">
        <v>81.599999999999994</v>
      </c>
      <c r="C13" s="282">
        <v>82</v>
      </c>
      <c r="D13" s="412">
        <v>81.900000000000006</v>
      </c>
      <c r="E13" s="412">
        <v>82.4</v>
      </c>
      <c r="F13" s="412">
        <v>83.3</v>
      </c>
      <c r="G13" s="412">
        <v>82.3</v>
      </c>
      <c r="H13" s="282">
        <v>82.732159999999979</v>
      </c>
      <c r="I13" s="282">
        <v>84.665413533834538</v>
      </c>
      <c r="J13" s="282">
        <v>85.563798701298666</v>
      </c>
      <c r="K13" s="282">
        <v>85.084700315457496</v>
      </c>
      <c r="L13" s="313">
        <v>85.677430000000001</v>
      </c>
      <c r="M13" s="313">
        <v>86.214690000000004</v>
      </c>
      <c r="N13" s="313">
        <v>87.066606348759635</v>
      </c>
      <c r="O13" s="313">
        <v>86.690575859384737</v>
      </c>
      <c r="P13" s="313">
        <v>86.542807136627161</v>
      </c>
      <c r="Q13" s="313">
        <v>86.982782454193682</v>
      </c>
      <c r="R13" s="313">
        <v>84.388310000000004</v>
      </c>
      <c r="S13" s="440">
        <v>87.284818112558497</v>
      </c>
      <c r="T13" s="440">
        <v>85.033886999999993</v>
      </c>
      <c r="U13" s="440">
        <v>86.153981000000002</v>
      </c>
      <c r="V13" s="313">
        <v>87.530574000000001</v>
      </c>
      <c r="W13" s="313">
        <v>86.374523455657055</v>
      </c>
      <c r="X13" s="313">
        <v>86.601150000000004</v>
      </c>
      <c r="Y13" s="313">
        <v>87.257931920077482</v>
      </c>
      <c r="Z13" s="413">
        <v>88.34998289941673</v>
      </c>
      <c r="AA13" s="441"/>
    </row>
    <row r="14" spans="1:27" s="48" customFormat="1" ht="13.5" customHeight="1">
      <c r="A14" s="306" t="s">
        <v>150</v>
      </c>
      <c r="B14" s="414">
        <v>0.34870760000000001</v>
      </c>
      <c r="C14" s="414">
        <v>0.36786099999999999</v>
      </c>
      <c r="D14" s="414">
        <v>0.37324230000000003</v>
      </c>
      <c r="E14" s="414">
        <v>0.36900670000000002</v>
      </c>
      <c r="F14" s="414">
        <v>0.52054739999999999</v>
      </c>
      <c r="G14" s="414">
        <v>0.41099560000000002</v>
      </c>
      <c r="H14" s="414">
        <v>0.58731259999999996</v>
      </c>
      <c r="I14" s="414">
        <v>0.58355809999999997</v>
      </c>
      <c r="J14" s="414">
        <v>0.43477300000000002</v>
      </c>
      <c r="K14" s="414">
        <v>0.61537580000000003</v>
      </c>
      <c r="L14" s="415">
        <v>0.4700124</v>
      </c>
      <c r="M14" s="415">
        <v>0.71033250000000003</v>
      </c>
      <c r="N14" s="415">
        <v>0.67545599999999995</v>
      </c>
      <c r="O14" s="415">
        <v>0.50077930000000004</v>
      </c>
      <c r="P14" s="415">
        <v>0.75383679999999997</v>
      </c>
      <c r="Q14" s="415">
        <v>0.49931740000000002</v>
      </c>
      <c r="R14" s="415">
        <v>0.87314659999999999</v>
      </c>
      <c r="S14" s="415">
        <v>0.73794550000000003</v>
      </c>
      <c r="T14" s="415">
        <v>0.63952469999999995</v>
      </c>
      <c r="U14" s="415">
        <v>0.7275933</v>
      </c>
      <c r="V14" s="415">
        <v>0.80858890000000005</v>
      </c>
      <c r="W14" s="415">
        <v>0.7352263</v>
      </c>
      <c r="X14" s="415">
        <v>0.91156839999999995</v>
      </c>
      <c r="Y14" s="415">
        <v>0.88386880000000001</v>
      </c>
      <c r="Z14" s="417">
        <v>0.94051334696141375</v>
      </c>
    </row>
    <row r="15" spans="1:27" s="48" customFormat="1" ht="13.5" customHeight="1">
      <c r="A15" s="42" t="s">
        <v>80</v>
      </c>
      <c r="B15" s="439"/>
      <c r="C15" s="439"/>
      <c r="D15" s="439"/>
      <c r="E15" s="439"/>
      <c r="F15" s="439"/>
      <c r="G15" s="282"/>
      <c r="H15" s="282"/>
      <c r="I15" s="282"/>
      <c r="J15" s="282"/>
      <c r="K15" s="282"/>
      <c r="L15" s="313"/>
      <c r="M15" s="313"/>
      <c r="N15" s="313"/>
      <c r="O15" s="313"/>
      <c r="P15" s="313"/>
      <c r="Q15" s="313"/>
      <c r="S15" s="313"/>
      <c r="T15" s="313"/>
      <c r="U15" s="313"/>
      <c r="V15" s="415"/>
      <c r="W15" s="415"/>
      <c r="X15" s="313"/>
      <c r="Y15" s="313"/>
      <c r="Z15" s="413"/>
    </row>
    <row r="16" spans="1:27" s="48" customFormat="1" ht="13.5" customHeight="1">
      <c r="A16" s="306" t="s">
        <v>149</v>
      </c>
      <c r="B16" s="412">
        <v>81.5</v>
      </c>
      <c r="C16" s="412">
        <v>82.1</v>
      </c>
      <c r="D16" s="412">
        <v>82.6</v>
      </c>
      <c r="E16" s="412">
        <v>82.7</v>
      </c>
      <c r="F16" s="412">
        <v>83.9</v>
      </c>
      <c r="G16" s="412">
        <v>83.9</v>
      </c>
      <c r="H16" s="282">
        <v>83.651457975986304</v>
      </c>
      <c r="I16" s="282">
        <v>83.60919324577857</v>
      </c>
      <c r="J16" s="282">
        <v>85.450978647686782</v>
      </c>
      <c r="K16" s="282">
        <v>85.712731006160197</v>
      </c>
      <c r="L16" s="313">
        <v>85.978380000000001</v>
      </c>
      <c r="M16" s="313">
        <v>86.451269999999994</v>
      </c>
      <c r="N16" s="313">
        <v>86.00273059986236</v>
      </c>
      <c r="O16" s="313">
        <v>86.245688650221069</v>
      </c>
      <c r="P16" s="313">
        <v>87.652449959263279</v>
      </c>
      <c r="Q16" s="313">
        <v>86.420018876500137</v>
      </c>
      <c r="R16" s="313">
        <v>87.783519999999996</v>
      </c>
      <c r="S16" s="440">
        <v>89.2254019815379</v>
      </c>
      <c r="T16" s="440">
        <v>88.433200999999997</v>
      </c>
      <c r="U16" s="440">
        <v>88.591032999999996</v>
      </c>
      <c r="V16" s="313">
        <v>88.734221000000005</v>
      </c>
      <c r="W16" s="313">
        <v>87.701466091556114</v>
      </c>
      <c r="X16" s="313">
        <v>89.139480000000006</v>
      </c>
      <c r="Y16" s="313">
        <v>88.670925211532634</v>
      </c>
      <c r="Z16" s="413">
        <v>89.377167306143562</v>
      </c>
      <c r="AA16" s="441"/>
    </row>
    <row r="17" spans="1:27" s="48" customFormat="1" ht="13.5" customHeight="1">
      <c r="A17" s="306" t="s">
        <v>150</v>
      </c>
      <c r="B17" s="414">
        <v>0.38179180000000001</v>
      </c>
      <c r="C17" s="414">
        <v>0.39709499999999998</v>
      </c>
      <c r="D17" s="414">
        <v>0.38536530000000002</v>
      </c>
      <c r="E17" s="414">
        <v>0.37640170000000001</v>
      </c>
      <c r="F17" s="414">
        <v>0.56093760000000004</v>
      </c>
      <c r="G17" s="414">
        <v>0.39235389999999998</v>
      </c>
      <c r="H17" s="414">
        <v>0.58014429999999995</v>
      </c>
      <c r="I17" s="414">
        <v>0.64084920000000001</v>
      </c>
      <c r="J17" s="414">
        <v>0.42001719999999998</v>
      </c>
      <c r="K17" s="414">
        <v>0.71955849999999999</v>
      </c>
      <c r="L17" s="415">
        <v>0.48894589999999999</v>
      </c>
      <c r="M17" s="415">
        <v>0.74123439999999996</v>
      </c>
      <c r="N17" s="415">
        <v>0.69163850000000004</v>
      </c>
      <c r="O17" s="415">
        <v>0.51117919999999994</v>
      </c>
      <c r="P17" s="415">
        <v>0.80630559999999996</v>
      </c>
      <c r="Q17" s="415">
        <v>0.54255200000000003</v>
      </c>
      <c r="R17" s="415">
        <v>0.84651659999999995</v>
      </c>
      <c r="S17" s="415">
        <v>0.81773370000000001</v>
      </c>
      <c r="T17" s="415">
        <v>0.79260889999999995</v>
      </c>
      <c r="U17" s="415">
        <v>0.77594739999999995</v>
      </c>
      <c r="V17" s="415">
        <v>0.66814359999999995</v>
      </c>
      <c r="W17" s="415">
        <v>0.71844399999999997</v>
      </c>
      <c r="X17" s="415">
        <v>0.82017499999999999</v>
      </c>
      <c r="Y17" s="415">
        <v>0.73990929999999999</v>
      </c>
      <c r="Z17" s="417">
        <v>0.86943247523835221</v>
      </c>
    </row>
    <row r="18" spans="1:27" s="48" customFormat="1" ht="13.5" customHeight="1">
      <c r="A18" s="42" t="s">
        <v>81</v>
      </c>
      <c r="B18" s="439"/>
      <c r="C18" s="439"/>
      <c r="D18" s="439"/>
      <c r="E18" s="439"/>
      <c r="F18" s="439"/>
      <c r="G18" s="282"/>
      <c r="H18" s="282"/>
      <c r="I18" s="282"/>
      <c r="J18" s="282"/>
      <c r="K18" s="282"/>
      <c r="L18" s="313"/>
      <c r="M18" s="313"/>
      <c r="N18" s="313"/>
      <c r="O18" s="313"/>
      <c r="P18" s="313"/>
      <c r="Q18" s="313"/>
      <c r="S18" s="313"/>
      <c r="T18" s="313"/>
      <c r="U18" s="313"/>
      <c r="V18" s="415"/>
      <c r="W18" s="415"/>
      <c r="X18" s="313"/>
      <c r="Y18" s="313"/>
      <c r="Z18" s="413"/>
    </row>
    <row r="19" spans="1:27" s="48" customFormat="1" ht="13.5" customHeight="1">
      <c r="A19" s="306" t="s">
        <v>149</v>
      </c>
      <c r="B19" s="412">
        <v>81.099999999999994</v>
      </c>
      <c r="C19" s="412">
        <v>81.2</v>
      </c>
      <c r="D19" s="412">
        <v>81.7</v>
      </c>
      <c r="E19" s="412">
        <v>82.8</v>
      </c>
      <c r="F19" s="412">
        <v>83.1</v>
      </c>
      <c r="G19" s="412">
        <v>83.3</v>
      </c>
      <c r="H19" s="282">
        <v>82.150951374207139</v>
      </c>
      <c r="I19" s="282">
        <v>83.567714884696102</v>
      </c>
      <c r="J19" s="282">
        <v>83.754470709147057</v>
      </c>
      <c r="K19" s="282">
        <v>83.854101995565358</v>
      </c>
      <c r="L19" s="313">
        <v>84.564300000000003</v>
      </c>
      <c r="M19" s="313">
        <v>85.714020000000005</v>
      </c>
      <c r="N19" s="313">
        <v>85.504844602849246</v>
      </c>
      <c r="O19" s="313">
        <v>87.05347602111398</v>
      </c>
      <c r="P19" s="313">
        <v>85.97683306518239</v>
      </c>
      <c r="Q19" s="313">
        <v>86.665086316972165</v>
      </c>
      <c r="R19" s="313">
        <v>87.216539999999995</v>
      </c>
      <c r="S19" s="440">
        <v>87.919239057259603</v>
      </c>
      <c r="T19" s="440">
        <v>87.509865000000005</v>
      </c>
      <c r="U19" s="440">
        <v>86.676616999999993</v>
      </c>
      <c r="V19" s="313">
        <v>87.177385000000001</v>
      </c>
      <c r="W19" s="313">
        <v>88.666692352175971</v>
      </c>
      <c r="X19" s="313">
        <v>88.442089999999993</v>
      </c>
      <c r="Y19" s="313">
        <v>88.013202257791733</v>
      </c>
      <c r="Z19" s="413">
        <v>88.32931809385029</v>
      </c>
      <c r="AA19" s="441"/>
    </row>
    <row r="20" spans="1:27" s="48" customFormat="1" ht="12.75">
      <c r="A20" s="306" t="s">
        <v>150</v>
      </c>
      <c r="B20" s="414">
        <v>0.41234330000000002</v>
      </c>
      <c r="C20" s="414">
        <v>0.41659429999999997</v>
      </c>
      <c r="D20" s="414">
        <v>0.41010289999999999</v>
      </c>
      <c r="E20" s="414">
        <v>0.42976429999999999</v>
      </c>
      <c r="F20" s="414">
        <v>0.57262250000000003</v>
      </c>
      <c r="G20" s="414">
        <v>0.45886179999999999</v>
      </c>
      <c r="H20" s="414">
        <v>0.57901320000000001</v>
      </c>
      <c r="I20" s="414">
        <v>0.58141969999999998</v>
      </c>
      <c r="J20" s="414">
        <v>0.4423801</v>
      </c>
      <c r="K20" s="414">
        <v>0.63198670000000001</v>
      </c>
      <c r="L20" s="415">
        <v>0.4268401</v>
      </c>
      <c r="M20" s="415">
        <v>0.80676099999999995</v>
      </c>
      <c r="N20" s="415">
        <v>0.67515179999999997</v>
      </c>
      <c r="O20" s="415">
        <v>0.50773500000000005</v>
      </c>
      <c r="P20" s="415">
        <v>0.75027049999999995</v>
      </c>
      <c r="Q20" s="415">
        <v>0.47886129999999999</v>
      </c>
      <c r="R20" s="415">
        <v>0.93347409999999997</v>
      </c>
      <c r="S20" s="415">
        <v>0.68346399999999996</v>
      </c>
      <c r="T20" s="415">
        <v>0.76410739999999999</v>
      </c>
      <c r="U20" s="415">
        <v>0.73279209999999995</v>
      </c>
      <c r="V20" s="415">
        <v>0.76767929999999995</v>
      </c>
      <c r="W20" s="415">
        <v>0.76887899999999998</v>
      </c>
      <c r="X20" s="415">
        <v>0.80265909999999996</v>
      </c>
      <c r="Y20" s="415">
        <v>0.75669739999999996</v>
      </c>
      <c r="Z20" s="417">
        <v>0.71690531260795476</v>
      </c>
    </row>
    <row r="21" spans="1:27" s="48" customFormat="1" ht="15" customHeight="1">
      <c r="A21" s="42" t="s">
        <v>82</v>
      </c>
      <c r="B21" s="439"/>
      <c r="C21" s="439"/>
      <c r="D21" s="439"/>
      <c r="E21" s="439"/>
      <c r="F21" s="439"/>
      <c r="G21" s="282"/>
      <c r="H21" s="282"/>
      <c r="I21" s="282"/>
      <c r="J21" s="282"/>
      <c r="K21" s="282"/>
      <c r="L21" s="313"/>
      <c r="M21" s="313"/>
      <c r="N21" s="313"/>
      <c r="O21" s="313"/>
      <c r="P21" s="313"/>
      <c r="Q21" s="313"/>
      <c r="S21" s="313"/>
      <c r="T21" s="313"/>
      <c r="U21" s="313"/>
      <c r="V21" s="415"/>
      <c r="W21" s="415"/>
      <c r="X21" s="313"/>
      <c r="Y21" s="313"/>
      <c r="Z21" s="413"/>
    </row>
    <row r="22" spans="1:27" s="48" customFormat="1" ht="12.75" customHeight="1">
      <c r="A22" s="306" t="s">
        <v>149</v>
      </c>
      <c r="B22" s="412">
        <v>77.7</v>
      </c>
      <c r="C22" s="282">
        <v>79</v>
      </c>
      <c r="D22" s="412">
        <v>78.2</v>
      </c>
      <c r="E22" s="412">
        <v>78.900000000000006</v>
      </c>
      <c r="F22" s="412">
        <v>79.8</v>
      </c>
      <c r="G22" s="412">
        <v>80.8</v>
      </c>
      <c r="H22" s="282">
        <v>79.767171717171635</v>
      </c>
      <c r="I22" s="282">
        <v>81.462857142857217</v>
      </c>
      <c r="J22" s="282">
        <v>81.992848180677527</v>
      </c>
      <c r="K22" s="282">
        <v>82.900872093023253</v>
      </c>
      <c r="L22" s="313">
        <v>82.646889999999999</v>
      </c>
      <c r="M22" s="313">
        <v>82.331549999999993</v>
      </c>
      <c r="N22" s="313">
        <v>82.515753890349956</v>
      </c>
      <c r="O22" s="313">
        <v>83.902094030407198</v>
      </c>
      <c r="P22" s="313">
        <v>83.443076408511857</v>
      </c>
      <c r="Q22" s="313">
        <v>85.058762994525082</v>
      </c>
      <c r="R22" s="313">
        <v>84.842659999999995</v>
      </c>
      <c r="S22" s="440">
        <v>84.369574075905106</v>
      </c>
      <c r="T22" s="440">
        <v>85.635813999999996</v>
      </c>
      <c r="U22" s="440">
        <v>84.721303000000006</v>
      </c>
      <c r="V22" s="313">
        <v>85.622508999999994</v>
      </c>
      <c r="W22" s="313">
        <v>83.480832751995109</v>
      </c>
      <c r="X22" s="313">
        <v>85.566649999999996</v>
      </c>
      <c r="Y22" s="313">
        <v>85.753482943522272</v>
      </c>
      <c r="Z22" s="413">
        <v>85.250624438763666</v>
      </c>
      <c r="AA22" s="441"/>
    </row>
    <row r="23" spans="1:27" s="48" customFormat="1" ht="12.75">
      <c r="A23" s="306" t="s">
        <v>150</v>
      </c>
      <c r="B23" s="414">
        <v>0.42796289999999998</v>
      </c>
      <c r="C23" s="414">
        <v>0.44063439999999998</v>
      </c>
      <c r="D23" s="414">
        <v>0.43235800000000002</v>
      </c>
      <c r="E23" s="414">
        <v>0.4517621</v>
      </c>
      <c r="F23" s="414">
        <v>0.60079159999999998</v>
      </c>
      <c r="G23" s="414">
        <v>0.46241789999999999</v>
      </c>
      <c r="H23" s="414">
        <v>0.64702539999999997</v>
      </c>
      <c r="I23" s="414">
        <v>0.64377600000000001</v>
      </c>
      <c r="J23" s="414">
        <v>0.46674330000000003</v>
      </c>
      <c r="K23" s="414">
        <v>0.70705750000000001</v>
      </c>
      <c r="L23" s="415">
        <v>0.48383670000000001</v>
      </c>
      <c r="M23" s="415">
        <v>0.78715780000000002</v>
      </c>
      <c r="N23" s="415">
        <v>0.43501689999999998</v>
      </c>
      <c r="O23" s="415">
        <v>0.48644280000000001</v>
      </c>
      <c r="P23" s="415">
        <v>0.74136299999999999</v>
      </c>
      <c r="Q23" s="415">
        <v>0.52792269999999997</v>
      </c>
      <c r="R23" s="415">
        <v>0.85245990000000005</v>
      </c>
      <c r="S23" s="415">
        <v>0.63130779999999997</v>
      </c>
      <c r="T23" s="415">
        <v>0.63883100000000004</v>
      </c>
      <c r="U23" s="415">
        <v>0.59125099999999997</v>
      </c>
      <c r="V23" s="415">
        <v>0.63821220000000001</v>
      </c>
      <c r="W23" s="415">
        <v>0.59290129999999996</v>
      </c>
      <c r="X23" s="415">
        <v>0.62126590000000004</v>
      </c>
      <c r="Y23" s="415">
        <v>0.67503259999999998</v>
      </c>
      <c r="Z23" s="417">
        <v>0.76626043722184967</v>
      </c>
    </row>
    <row r="24" spans="1:27" s="48" customFormat="1" ht="12.75" customHeight="1">
      <c r="A24" s="42" t="s">
        <v>83</v>
      </c>
      <c r="B24" s="439"/>
      <c r="C24" s="439"/>
      <c r="D24" s="439"/>
      <c r="E24" s="439"/>
      <c r="F24" s="439"/>
      <c r="G24" s="282"/>
      <c r="H24" s="282"/>
      <c r="I24" s="282"/>
      <c r="J24" s="282"/>
      <c r="K24" s="282"/>
      <c r="L24" s="313"/>
      <c r="M24" s="313"/>
      <c r="N24" s="313"/>
      <c r="O24" s="313"/>
      <c r="P24" s="313"/>
      <c r="Q24" s="313"/>
      <c r="S24" s="313"/>
      <c r="T24" s="313"/>
      <c r="U24" s="313"/>
      <c r="V24" s="415"/>
      <c r="W24" s="415"/>
      <c r="X24" s="313"/>
      <c r="Y24" s="313"/>
      <c r="Z24" s="413"/>
    </row>
    <row r="25" spans="1:27" s="48" customFormat="1" ht="12.75">
      <c r="A25" s="306" t="s">
        <v>149</v>
      </c>
      <c r="B25" s="412">
        <v>73.2</v>
      </c>
      <c r="C25" s="412">
        <v>75.3</v>
      </c>
      <c r="D25" s="282">
        <v>74</v>
      </c>
      <c r="E25" s="412">
        <v>74.099999999999994</v>
      </c>
      <c r="F25" s="412">
        <v>74.3</v>
      </c>
      <c r="G25" s="412">
        <v>74.8</v>
      </c>
      <c r="H25" s="282">
        <v>75.780088495575185</v>
      </c>
      <c r="I25" s="282">
        <v>75.280859374999949</v>
      </c>
      <c r="J25" s="282">
        <v>76.393534482758611</v>
      </c>
      <c r="K25" s="282">
        <v>78.067372881355936</v>
      </c>
      <c r="L25" s="313">
        <v>77.78819</v>
      </c>
      <c r="M25" s="313">
        <v>76.802580000000006</v>
      </c>
      <c r="N25" s="313">
        <v>76.819517246255558</v>
      </c>
      <c r="O25" s="313">
        <v>77.565685841072735</v>
      </c>
      <c r="P25" s="313">
        <v>78.728032056412516</v>
      </c>
      <c r="Q25" s="313">
        <v>78.946845687416953</v>
      </c>
      <c r="R25" s="313">
        <v>78.522570000000002</v>
      </c>
      <c r="S25" s="440">
        <v>80.514359535240004</v>
      </c>
      <c r="T25" s="440">
        <v>80.535094999999998</v>
      </c>
      <c r="U25" s="440">
        <v>81.074257000000003</v>
      </c>
      <c r="V25" s="313">
        <v>79.943071000000003</v>
      </c>
      <c r="W25" s="313">
        <v>80.910194209914522</v>
      </c>
      <c r="X25" s="313">
        <v>79.989549999999994</v>
      </c>
      <c r="Y25" s="313">
        <v>79.684776926819993</v>
      </c>
      <c r="Z25" s="413">
        <v>80.899904003314987</v>
      </c>
      <c r="AA25" s="441"/>
    </row>
    <row r="26" spans="1:27" s="48" customFormat="1" ht="12.75" customHeight="1">
      <c r="A26" s="306" t="s">
        <v>150</v>
      </c>
      <c r="B26" s="414">
        <v>0.65282810000000002</v>
      </c>
      <c r="C26" s="414">
        <v>0.58696029999999999</v>
      </c>
      <c r="D26" s="414">
        <v>0.54674330000000004</v>
      </c>
      <c r="E26" s="414">
        <v>0.5064843</v>
      </c>
      <c r="F26" s="414">
        <v>0.73869019999999996</v>
      </c>
      <c r="G26" s="414">
        <v>0.60196139999999998</v>
      </c>
      <c r="H26" s="414">
        <v>0.8109056</v>
      </c>
      <c r="I26" s="414">
        <v>0.71440360000000003</v>
      </c>
      <c r="J26" s="414">
        <v>0.5984389</v>
      </c>
      <c r="K26" s="414">
        <v>0.88077780000000006</v>
      </c>
      <c r="L26" s="415">
        <v>0.5927576</v>
      </c>
      <c r="M26" s="415">
        <v>0.81299580000000005</v>
      </c>
      <c r="N26" s="415">
        <v>0.46887240000000002</v>
      </c>
      <c r="O26" s="415">
        <v>0.52085210000000004</v>
      </c>
      <c r="P26" s="415">
        <v>0.83704369999999995</v>
      </c>
      <c r="Q26" s="415">
        <v>0.55452500000000005</v>
      </c>
      <c r="R26" s="415">
        <v>0.94860909999999998</v>
      </c>
      <c r="S26" s="415">
        <v>0.71475509999999998</v>
      </c>
      <c r="T26" s="415">
        <v>0.77942259999999997</v>
      </c>
      <c r="U26" s="415">
        <v>0.75555309999999998</v>
      </c>
      <c r="V26" s="415">
        <v>0.62988580000000005</v>
      </c>
      <c r="W26" s="415">
        <v>0.77670209999999995</v>
      </c>
      <c r="X26" s="415">
        <v>0.7229833</v>
      </c>
      <c r="Y26" s="415">
        <v>0.6860849</v>
      </c>
      <c r="Z26" s="417">
        <v>0.72831052458471046</v>
      </c>
    </row>
    <row r="27" spans="1:27" s="48" customFormat="1" ht="12.75">
      <c r="A27" s="42" t="s">
        <v>84</v>
      </c>
      <c r="B27" s="439"/>
      <c r="C27" s="439"/>
      <c r="D27" s="439"/>
      <c r="E27" s="439"/>
      <c r="F27" s="439"/>
      <c r="G27" s="282"/>
      <c r="H27" s="282"/>
      <c r="I27" s="282"/>
      <c r="J27" s="282"/>
      <c r="K27" s="282"/>
      <c r="L27" s="313"/>
      <c r="M27" s="313"/>
      <c r="N27" s="313"/>
      <c r="O27" s="313"/>
      <c r="P27" s="313"/>
      <c r="Q27" s="313"/>
      <c r="S27" s="313"/>
      <c r="T27" s="313"/>
      <c r="U27" s="313"/>
      <c r="V27" s="415"/>
      <c r="W27" s="415"/>
      <c r="X27" s="313"/>
      <c r="Y27" s="313"/>
    </row>
    <row r="28" spans="1:27" s="48" customFormat="1" ht="12.75" customHeight="1">
      <c r="A28" s="306" t="s">
        <v>149</v>
      </c>
      <c r="B28" s="412">
        <v>78.900000000000006</v>
      </c>
      <c r="C28" s="412">
        <v>79.400000000000006</v>
      </c>
      <c r="D28" s="412">
        <v>79.5</v>
      </c>
      <c r="E28" s="282">
        <v>80</v>
      </c>
      <c r="F28" s="412">
        <v>80.599999999999994</v>
      </c>
      <c r="G28" s="412">
        <v>80.8</v>
      </c>
      <c r="H28" s="282">
        <v>80.532493857493876</v>
      </c>
      <c r="I28" s="282">
        <v>81.61708937198074</v>
      </c>
      <c r="J28" s="282">
        <v>82.481416757684457</v>
      </c>
      <c r="K28" s="282">
        <v>82.430708401976943</v>
      </c>
      <c r="L28" s="313">
        <v>82.577629999999999</v>
      </c>
      <c r="M28" s="313">
        <v>82.880539999999996</v>
      </c>
      <c r="N28" s="313">
        <v>82.873730952368589</v>
      </c>
      <c r="O28" s="313">
        <v>83.62952291772244</v>
      </c>
      <c r="P28" s="313">
        <v>83.517951862489582</v>
      </c>
      <c r="Q28" s="313">
        <v>83.635858465811665</v>
      </c>
      <c r="R28" s="313">
        <v>83.041499999999999</v>
      </c>
      <c r="S28" s="440">
        <v>84.580504449335606</v>
      </c>
      <c r="T28" s="440">
        <v>83.898546999999994</v>
      </c>
      <c r="U28" s="440">
        <v>83.995202000000006</v>
      </c>
      <c r="V28" s="313">
        <v>84.573933999999994</v>
      </c>
      <c r="W28" s="313">
        <v>83.958662692924889</v>
      </c>
      <c r="X28" s="313">
        <v>85.009540000000001</v>
      </c>
      <c r="Y28" s="313">
        <v>84.588154602284604</v>
      </c>
      <c r="Z28" s="413">
        <v>84.938488980850039</v>
      </c>
      <c r="AA28" s="441"/>
    </row>
    <row r="29" spans="1:27" s="48" customFormat="1" ht="12.75">
      <c r="A29" s="306" t="s">
        <v>150</v>
      </c>
      <c r="B29" s="414">
        <v>0.1709695</v>
      </c>
      <c r="C29" s="414">
        <v>0.17117979999999999</v>
      </c>
      <c r="D29" s="414">
        <v>0.16756660000000001</v>
      </c>
      <c r="E29" s="414">
        <v>0.1723257</v>
      </c>
      <c r="F29" s="414">
        <v>0.24551010000000001</v>
      </c>
      <c r="G29" s="414">
        <v>0.1792088</v>
      </c>
      <c r="H29" s="414">
        <v>0.26325589999999999</v>
      </c>
      <c r="I29" s="414">
        <v>0.28088350000000001</v>
      </c>
      <c r="J29" s="414">
        <v>0.19874020000000001</v>
      </c>
      <c r="K29" s="414">
        <v>0.30565520000000002</v>
      </c>
      <c r="L29" s="415">
        <v>0.22187180000000001</v>
      </c>
      <c r="M29" s="415">
        <v>0.33841209999999999</v>
      </c>
      <c r="N29" s="415">
        <v>0.30418200000000001</v>
      </c>
      <c r="O29" s="415">
        <v>0.24060509999999999</v>
      </c>
      <c r="P29" s="415">
        <v>0.3361227</v>
      </c>
      <c r="Q29" s="415">
        <v>0.2316511</v>
      </c>
      <c r="R29" s="415">
        <v>0.39280310000000002</v>
      </c>
      <c r="S29" s="415">
        <v>0.34316629999999998</v>
      </c>
      <c r="T29" s="415">
        <v>0.3537573</v>
      </c>
      <c r="U29" s="415">
        <v>0.33010919999999999</v>
      </c>
      <c r="V29" s="415">
        <v>0.33825929999999998</v>
      </c>
      <c r="W29" s="415">
        <v>0.3462076</v>
      </c>
      <c r="X29" s="415">
        <v>0.35615150000000001</v>
      </c>
      <c r="Y29" s="415">
        <v>0.38017590000000001</v>
      </c>
      <c r="Z29" s="417">
        <v>0.39729611915138219</v>
      </c>
    </row>
    <row r="30" spans="1:27" s="48" customFormat="1" ht="12.75">
      <c r="A30" s="154" t="s">
        <v>42</v>
      </c>
      <c r="B30" s="412"/>
      <c r="C30" s="412"/>
      <c r="D30" s="412"/>
      <c r="E30" s="412"/>
      <c r="F30" s="412"/>
      <c r="G30" s="412"/>
      <c r="H30" s="414"/>
      <c r="I30" s="414"/>
      <c r="J30" s="414"/>
      <c r="K30" s="414"/>
      <c r="L30" s="415"/>
      <c r="M30" s="415"/>
      <c r="N30" s="415"/>
      <c r="O30" s="415"/>
      <c r="P30" s="415"/>
      <c r="Q30" s="415"/>
      <c r="R30" s="415"/>
      <c r="S30" s="415"/>
      <c r="T30" s="415"/>
      <c r="U30" s="415"/>
      <c r="V30" s="415"/>
      <c r="W30" s="415"/>
      <c r="Z30" s="413"/>
    </row>
    <row r="31" spans="1:27" s="48" customFormat="1" ht="12.75">
      <c r="A31" s="154" t="s">
        <v>76</v>
      </c>
      <c r="B31" s="418">
        <v>1002</v>
      </c>
      <c r="C31" s="418">
        <v>943</v>
      </c>
      <c r="D31" s="418">
        <v>869</v>
      </c>
      <c r="E31" s="418">
        <v>909</v>
      </c>
      <c r="F31" s="418">
        <v>476</v>
      </c>
      <c r="G31" s="418">
        <v>827</v>
      </c>
      <c r="H31" s="418">
        <v>388</v>
      </c>
      <c r="I31" s="418">
        <v>400</v>
      </c>
      <c r="J31" s="418">
        <v>758</v>
      </c>
      <c r="K31" s="418">
        <v>1560</v>
      </c>
      <c r="L31" s="315">
        <v>687</v>
      </c>
      <c r="M31" s="315">
        <v>258</v>
      </c>
      <c r="N31" s="315">
        <v>367</v>
      </c>
      <c r="O31" s="315">
        <v>580</v>
      </c>
      <c r="P31" s="315">
        <v>322</v>
      </c>
      <c r="Q31" s="315">
        <v>702</v>
      </c>
      <c r="R31" s="315">
        <v>211</v>
      </c>
      <c r="S31" s="315">
        <v>337</v>
      </c>
      <c r="T31" s="315">
        <v>307</v>
      </c>
      <c r="U31" s="315">
        <v>332</v>
      </c>
      <c r="V31" s="315">
        <v>331</v>
      </c>
      <c r="W31" s="309">
        <v>328.00000000000028</v>
      </c>
      <c r="X31" s="48">
        <v>264</v>
      </c>
      <c r="Y31" s="310">
        <v>289</v>
      </c>
      <c r="Z31" s="317">
        <v>237.00000000000009</v>
      </c>
    </row>
    <row r="32" spans="1:27" s="48" customFormat="1" ht="12.75">
      <c r="A32" s="154" t="s">
        <v>78</v>
      </c>
      <c r="B32" s="418">
        <v>1458</v>
      </c>
      <c r="C32" s="418">
        <v>1388</v>
      </c>
      <c r="D32" s="418">
        <v>1313</v>
      </c>
      <c r="E32" s="418">
        <v>1296</v>
      </c>
      <c r="F32" s="418">
        <v>713</v>
      </c>
      <c r="G32" s="418">
        <v>1265</v>
      </c>
      <c r="H32" s="418">
        <v>565</v>
      </c>
      <c r="I32" s="418">
        <v>596</v>
      </c>
      <c r="J32" s="418">
        <v>1060</v>
      </c>
      <c r="K32" s="418">
        <v>467</v>
      </c>
      <c r="L32" s="315">
        <v>966</v>
      </c>
      <c r="M32" s="315">
        <v>391</v>
      </c>
      <c r="N32" s="315">
        <v>463</v>
      </c>
      <c r="O32" s="315">
        <v>767</v>
      </c>
      <c r="P32" s="315">
        <v>385</v>
      </c>
      <c r="Q32" s="315">
        <v>856</v>
      </c>
      <c r="R32" s="315">
        <v>246</v>
      </c>
      <c r="S32" s="315">
        <v>435</v>
      </c>
      <c r="T32" s="315">
        <v>470</v>
      </c>
      <c r="U32" s="315">
        <v>416</v>
      </c>
      <c r="V32" s="315">
        <v>474</v>
      </c>
      <c r="W32" s="309">
        <v>400.99999999999972</v>
      </c>
      <c r="X32" s="48">
        <v>439</v>
      </c>
      <c r="Y32" s="310">
        <v>414.00000000000028</v>
      </c>
      <c r="Z32" s="317">
        <v>388.00000000000034</v>
      </c>
    </row>
    <row r="33" spans="1:27" s="48" customFormat="1" ht="12.75">
      <c r="A33" s="154" t="s">
        <v>79</v>
      </c>
      <c r="B33" s="418">
        <v>1324</v>
      </c>
      <c r="C33" s="418">
        <v>1295</v>
      </c>
      <c r="D33" s="418">
        <v>1300</v>
      </c>
      <c r="E33" s="418">
        <v>1353</v>
      </c>
      <c r="F33" s="418">
        <v>715</v>
      </c>
      <c r="G33" s="418">
        <v>1235</v>
      </c>
      <c r="H33" s="418">
        <v>625</v>
      </c>
      <c r="I33" s="418">
        <v>665</v>
      </c>
      <c r="J33" s="418">
        <v>1232</v>
      </c>
      <c r="K33" s="418">
        <v>634</v>
      </c>
      <c r="L33" s="315">
        <v>1182</v>
      </c>
      <c r="M33" s="315">
        <v>481</v>
      </c>
      <c r="N33" s="315">
        <v>514</v>
      </c>
      <c r="O33" s="315">
        <v>1086</v>
      </c>
      <c r="P33" s="315">
        <v>523</v>
      </c>
      <c r="Q33" s="315">
        <v>1080</v>
      </c>
      <c r="R33" s="315">
        <v>340</v>
      </c>
      <c r="S33" s="315">
        <v>556</v>
      </c>
      <c r="T33" s="315">
        <v>584</v>
      </c>
      <c r="U33" s="315">
        <v>522</v>
      </c>
      <c r="V33" s="315">
        <v>543</v>
      </c>
      <c r="W33" s="309">
        <v>546.99999999999932</v>
      </c>
      <c r="X33" s="48">
        <v>493</v>
      </c>
      <c r="Y33" s="310">
        <v>428</v>
      </c>
      <c r="Z33" s="317">
        <v>472.00000000000063</v>
      </c>
    </row>
    <row r="34" spans="1:27" s="48" customFormat="1" ht="12.75">
      <c r="A34" s="154" t="s">
        <v>80</v>
      </c>
      <c r="B34" s="418">
        <v>1243</v>
      </c>
      <c r="C34" s="418">
        <v>1082</v>
      </c>
      <c r="D34" s="418">
        <v>1091</v>
      </c>
      <c r="E34" s="418">
        <v>1254</v>
      </c>
      <c r="F34" s="418">
        <v>669</v>
      </c>
      <c r="G34" s="418">
        <v>1206</v>
      </c>
      <c r="H34" s="418">
        <v>583</v>
      </c>
      <c r="I34" s="418">
        <v>533</v>
      </c>
      <c r="J34" s="418">
        <v>1124</v>
      </c>
      <c r="K34" s="418">
        <v>487</v>
      </c>
      <c r="L34" s="315">
        <v>1013</v>
      </c>
      <c r="M34" s="315">
        <v>392</v>
      </c>
      <c r="N34" s="315">
        <v>540</v>
      </c>
      <c r="O34" s="315">
        <v>949</v>
      </c>
      <c r="P34" s="315">
        <v>469</v>
      </c>
      <c r="Q34" s="315">
        <v>976</v>
      </c>
      <c r="R34" s="315">
        <v>308</v>
      </c>
      <c r="S34" s="315">
        <v>539</v>
      </c>
      <c r="T34" s="315">
        <v>572</v>
      </c>
      <c r="U34" s="315">
        <v>525</v>
      </c>
      <c r="V34" s="315">
        <v>619</v>
      </c>
      <c r="W34" s="309">
        <v>594.99999999999989</v>
      </c>
      <c r="X34" s="48">
        <v>551</v>
      </c>
      <c r="Y34" s="310">
        <v>531.99999999999966</v>
      </c>
      <c r="Z34" s="317">
        <v>481.00000000000085</v>
      </c>
    </row>
    <row r="35" spans="1:27" s="48" customFormat="1" ht="12.75">
      <c r="A35" s="154" t="s">
        <v>81</v>
      </c>
      <c r="B35" s="418">
        <v>1027</v>
      </c>
      <c r="C35" s="418">
        <v>940</v>
      </c>
      <c r="D35" s="418">
        <v>930</v>
      </c>
      <c r="E35" s="418">
        <v>945</v>
      </c>
      <c r="F35" s="418">
        <v>514</v>
      </c>
      <c r="G35" s="418">
        <v>919</v>
      </c>
      <c r="H35" s="418">
        <v>473</v>
      </c>
      <c r="I35" s="418">
        <v>477</v>
      </c>
      <c r="J35" s="418">
        <v>973</v>
      </c>
      <c r="K35" s="418">
        <v>451</v>
      </c>
      <c r="L35" s="315">
        <v>1017</v>
      </c>
      <c r="M35" s="315">
        <v>434</v>
      </c>
      <c r="N35" s="315">
        <v>514</v>
      </c>
      <c r="O35" s="315">
        <v>1001</v>
      </c>
      <c r="P35" s="315">
        <v>447</v>
      </c>
      <c r="Q35" s="315">
        <v>1067</v>
      </c>
      <c r="R35" s="315">
        <v>312</v>
      </c>
      <c r="S35" s="315">
        <v>564</v>
      </c>
      <c r="T35" s="315">
        <v>545</v>
      </c>
      <c r="U35" s="315">
        <v>547</v>
      </c>
      <c r="V35" s="315">
        <v>537</v>
      </c>
      <c r="W35" s="309">
        <v>506.99999999999977</v>
      </c>
      <c r="X35" s="48">
        <v>485</v>
      </c>
      <c r="Y35" s="310">
        <v>520</v>
      </c>
      <c r="Z35" s="317">
        <v>541</v>
      </c>
    </row>
    <row r="36" spans="1:27" s="48" customFormat="1" ht="12.75">
      <c r="A36" s="154" t="s">
        <v>82</v>
      </c>
      <c r="B36" s="418">
        <v>851</v>
      </c>
      <c r="C36" s="418">
        <v>829</v>
      </c>
      <c r="D36" s="418">
        <v>847</v>
      </c>
      <c r="E36" s="418">
        <v>847</v>
      </c>
      <c r="F36" s="418">
        <v>430</v>
      </c>
      <c r="G36" s="418">
        <v>772</v>
      </c>
      <c r="H36" s="418">
        <v>396</v>
      </c>
      <c r="I36" s="418">
        <v>385</v>
      </c>
      <c r="J36" s="418">
        <v>797</v>
      </c>
      <c r="K36" s="418">
        <v>344</v>
      </c>
      <c r="L36" s="315">
        <v>751</v>
      </c>
      <c r="M36" s="315">
        <v>325</v>
      </c>
      <c r="N36" s="315">
        <v>974</v>
      </c>
      <c r="O36" s="315">
        <v>752</v>
      </c>
      <c r="P36" s="315">
        <v>378</v>
      </c>
      <c r="Q36" s="315">
        <v>764</v>
      </c>
      <c r="R36" s="315">
        <v>290</v>
      </c>
      <c r="S36" s="315">
        <v>460</v>
      </c>
      <c r="T36" s="315">
        <v>437</v>
      </c>
      <c r="U36" s="315">
        <v>518</v>
      </c>
      <c r="V36" s="315">
        <v>543</v>
      </c>
      <c r="W36" s="309">
        <v>502.99999999999989</v>
      </c>
      <c r="X36" s="48">
        <v>540</v>
      </c>
      <c r="Y36" s="310">
        <v>469</v>
      </c>
      <c r="Z36" s="317">
        <v>485.00000000000051</v>
      </c>
    </row>
    <row r="37" spans="1:27" s="48" customFormat="1" ht="12.75">
      <c r="A37" s="154" t="s">
        <v>83</v>
      </c>
      <c r="B37" s="418">
        <v>436</v>
      </c>
      <c r="C37" s="418">
        <v>393</v>
      </c>
      <c r="D37" s="418">
        <v>459</v>
      </c>
      <c r="E37" s="418">
        <v>489</v>
      </c>
      <c r="F37" s="418">
        <v>221</v>
      </c>
      <c r="G37" s="418">
        <v>485</v>
      </c>
      <c r="H37" s="418">
        <v>226</v>
      </c>
      <c r="I37" s="418">
        <v>256</v>
      </c>
      <c r="J37" s="418">
        <v>464</v>
      </c>
      <c r="K37" s="418">
        <v>236</v>
      </c>
      <c r="L37" s="315">
        <v>461</v>
      </c>
      <c r="M37" s="315">
        <v>216</v>
      </c>
      <c r="N37" s="315">
        <v>634</v>
      </c>
      <c r="O37" s="315">
        <v>494</v>
      </c>
      <c r="P37" s="315">
        <v>253</v>
      </c>
      <c r="Q37" s="315">
        <v>542</v>
      </c>
      <c r="R37" s="315">
        <v>170</v>
      </c>
      <c r="S37" s="315">
        <v>325</v>
      </c>
      <c r="T37" s="315">
        <v>336</v>
      </c>
      <c r="U37" s="315">
        <v>312</v>
      </c>
      <c r="V37" s="315">
        <v>359</v>
      </c>
      <c r="W37" s="309">
        <v>323.99999999999972</v>
      </c>
      <c r="X37" s="48">
        <v>357</v>
      </c>
      <c r="Y37" s="310">
        <v>344.99999999999989</v>
      </c>
      <c r="Z37" s="317">
        <v>355.99999999999994</v>
      </c>
    </row>
    <row r="38" spans="1:27" s="48" customFormat="1" ht="12.75">
      <c r="A38" s="154" t="s">
        <v>84</v>
      </c>
      <c r="B38" s="418">
        <v>7341</v>
      </c>
      <c r="C38" s="418">
        <v>6870</v>
      </c>
      <c r="D38" s="418">
        <v>6809</v>
      </c>
      <c r="E38" s="418">
        <v>7093</v>
      </c>
      <c r="F38" s="418">
        <v>3738</v>
      </c>
      <c r="G38" s="418">
        <v>6709</v>
      </c>
      <c r="H38" s="418">
        <v>3256</v>
      </c>
      <c r="I38" s="418">
        <v>3312</v>
      </c>
      <c r="J38" s="418">
        <v>6408</v>
      </c>
      <c r="K38" s="418">
        <v>3035</v>
      </c>
      <c r="L38" s="315">
        <v>6077</v>
      </c>
      <c r="M38" s="315">
        <v>2497</v>
      </c>
      <c r="N38" s="315">
        <v>3001</v>
      </c>
      <c r="O38" s="315">
        <v>5629</v>
      </c>
      <c r="P38" s="315">
        <v>2777</v>
      </c>
      <c r="Q38" s="315">
        <v>5987</v>
      </c>
      <c r="R38" s="315">
        <v>1877</v>
      </c>
      <c r="S38" s="315">
        <v>3216</v>
      </c>
      <c r="T38" s="315">
        <v>3251</v>
      </c>
      <c r="U38" s="315">
        <v>3172</v>
      </c>
      <c r="V38" s="315">
        <v>3406</v>
      </c>
      <c r="W38" s="309">
        <v>3204.9999999999945</v>
      </c>
      <c r="X38" s="48">
        <v>3129</v>
      </c>
      <c r="Y38" s="310">
        <v>2997</v>
      </c>
      <c r="Z38" s="317">
        <v>2960.0000000000055</v>
      </c>
    </row>
    <row r="39" spans="1:27" s="48" customFormat="1" ht="12.75">
      <c r="A39" s="154" t="s">
        <v>43</v>
      </c>
      <c r="B39" s="442"/>
      <c r="C39" s="442"/>
      <c r="D39" s="442"/>
      <c r="E39" s="442"/>
      <c r="F39" s="442"/>
      <c r="G39" s="257"/>
      <c r="H39" s="257"/>
      <c r="I39" s="257"/>
      <c r="J39" s="257"/>
      <c r="K39" s="257"/>
      <c r="L39" s="313"/>
      <c r="M39" s="313"/>
      <c r="N39" s="313"/>
      <c r="O39" s="313"/>
      <c r="S39" s="313"/>
      <c r="T39" s="313"/>
      <c r="U39" s="313"/>
      <c r="Y39" s="310"/>
    </row>
    <row r="40" spans="1:27" s="48" customFormat="1" ht="12.75">
      <c r="A40" s="154" t="s">
        <v>76</v>
      </c>
      <c r="B40" s="431"/>
      <c r="C40" s="431"/>
      <c r="D40" s="431"/>
      <c r="E40" s="431"/>
      <c r="F40" s="431"/>
      <c r="G40" s="431"/>
      <c r="H40" s="283"/>
      <c r="I40" s="283"/>
      <c r="J40" s="431"/>
      <c r="K40" s="431"/>
      <c r="L40" s="309">
        <v>961.73040000000003</v>
      </c>
      <c r="M40" s="309">
        <v>424.96236074000001</v>
      </c>
      <c r="N40" s="309">
        <v>491.38857104068325</v>
      </c>
      <c r="O40" s="309">
        <v>934.35223644461291</v>
      </c>
      <c r="P40" s="309">
        <v>462.15164169527463</v>
      </c>
      <c r="Q40" s="309">
        <v>1038.317559772024</v>
      </c>
      <c r="R40" s="309">
        <v>334.67063288930495</v>
      </c>
      <c r="S40" s="443">
        <v>571.497556006678</v>
      </c>
      <c r="T40" s="443">
        <v>515.38705400000003</v>
      </c>
      <c r="U40" s="443">
        <v>538.32318599999996</v>
      </c>
      <c r="V40" s="309">
        <v>535.10188300000004</v>
      </c>
      <c r="W40" s="309">
        <v>523.36819035254825</v>
      </c>
      <c r="X40" s="307">
        <v>490.950740419</v>
      </c>
      <c r="Y40" s="309">
        <v>486.32436461142856</v>
      </c>
      <c r="Z40" s="309">
        <v>443.00086979400157</v>
      </c>
    </row>
    <row r="41" spans="1:27" s="48" customFormat="1" ht="12.75">
      <c r="A41" s="154" t="s">
        <v>78</v>
      </c>
      <c r="B41" s="431"/>
      <c r="C41" s="431"/>
      <c r="D41" s="431"/>
      <c r="E41" s="431"/>
      <c r="F41" s="431"/>
      <c r="G41" s="431"/>
      <c r="H41" s="283"/>
      <c r="I41" s="283"/>
      <c r="J41" s="431"/>
      <c r="K41" s="431"/>
      <c r="L41" s="309">
        <v>1198.383</v>
      </c>
      <c r="M41" s="309">
        <v>484.80567693699999</v>
      </c>
      <c r="N41" s="309">
        <v>552.12913161118081</v>
      </c>
      <c r="O41" s="309">
        <v>997.47208088272055</v>
      </c>
      <c r="P41" s="309">
        <v>502.72664827312803</v>
      </c>
      <c r="Q41" s="309">
        <v>1078.0543248251186</v>
      </c>
      <c r="R41" s="309">
        <v>346.92660678277423</v>
      </c>
      <c r="S41" s="443">
        <v>616.81633361316801</v>
      </c>
      <c r="T41" s="443">
        <v>601.48273099999994</v>
      </c>
      <c r="U41" s="443">
        <v>589.94079699999998</v>
      </c>
      <c r="V41" s="309">
        <v>641.398143</v>
      </c>
      <c r="W41" s="309">
        <v>597.76630230633964</v>
      </c>
      <c r="X41" s="307">
        <v>596.940048714</v>
      </c>
      <c r="Y41" s="309">
        <v>569.14765146648995</v>
      </c>
      <c r="Z41" s="309">
        <v>565.30636977698146</v>
      </c>
    </row>
    <row r="42" spans="1:27" s="48" customFormat="1" ht="12.75">
      <c r="A42" s="154" t="s">
        <v>79</v>
      </c>
      <c r="B42" s="431"/>
      <c r="C42" s="431"/>
      <c r="D42" s="431"/>
      <c r="E42" s="431"/>
      <c r="F42" s="431"/>
      <c r="G42" s="431"/>
      <c r="H42" s="283"/>
      <c r="I42" s="283"/>
      <c r="J42" s="431"/>
      <c r="K42" s="431"/>
      <c r="L42" s="309">
        <v>1320.9469999999999</v>
      </c>
      <c r="M42" s="309">
        <v>576.21961057199997</v>
      </c>
      <c r="N42" s="309">
        <v>630.80685041789843</v>
      </c>
      <c r="O42" s="309">
        <v>1248.8598984819605</v>
      </c>
      <c r="P42" s="309">
        <v>609.02277767144801</v>
      </c>
      <c r="Q42" s="309">
        <v>1253.1610371650859</v>
      </c>
      <c r="R42" s="309">
        <v>391.34390586588285</v>
      </c>
      <c r="S42" s="443">
        <v>655.86025405235898</v>
      </c>
      <c r="T42" s="443">
        <v>648.24088900000004</v>
      </c>
      <c r="U42" s="443">
        <v>635.41721099999995</v>
      </c>
      <c r="V42" s="309">
        <v>645.99974499999996</v>
      </c>
      <c r="W42" s="309">
        <v>605.66162280414437</v>
      </c>
      <c r="X42" s="307">
        <v>564.90206663100003</v>
      </c>
      <c r="Y42" s="309">
        <v>554.95237690556019</v>
      </c>
      <c r="Z42" s="309">
        <v>547.67856379394163</v>
      </c>
      <c r="AA42" s="313"/>
    </row>
    <row r="43" spans="1:27" s="48" customFormat="1" ht="12.75">
      <c r="A43" s="154" t="s">
        <v>80</v>
      </c>
      <c r="B43" s="431"/>
      <c r="C43" s="431"/>
      <c r="D43" s="431"/>
      <c r="E43" s="431"/>
      <c r="F43" s="431"/>
      <c r="G43" s="431"/>
      <c r="H43" s="283"/>
      <c r="I43" s="283"/>
      <c r="J43" s="431"/>
      <c r="K43" s="431"/>
      <c r="L43" s="309">
        <v>1087.8820000000001</v>
      </c>
      <c r="M43" s="309">
        <v>466.52659493700003</v>
      </c>
      <c r="N43" s="309">
        <v>530.32069629013654</v>
      </c>
      <c r="O43" s="309">
        <v>1007.9872304770216</v>
      </c>
      <c r="P43" s="309">
        <v>521.24998231099153</v>
      </c>
      <c r="Q43" s="309">
        <v>1079.3963008983876</v>
      </c>
      <c r="R43" s="309">
        <v>343.83880623264781</v>
      </c>
      <c r="S43" s="443">
        <v>628.02038998242404</v>
      </c>
      <c r="T43" s="443">
        <v>622.52693999999997</v>
      </c>
      <c r="U43" s="443">
        <v>612.37355100000002</v>
      </c>
      <c r="V43" s="309">
        <v>673.85924199999999</v>
      </c>
      <c r="W43" s="309">
        <v>637.83615718102226</v>
      </c>
      <c r="X43" s="307">
        <v>623.71672701099999</v>
      </c>
      <c r="Y43" s="309">
        <v>593.01772327920196</v>
      </c>
      <c r="Z43" s="309">
        <v>570.14065797063802</v>
      </c>
      <c r="AA43" s="415"/>
    </row>
    <row r="44" spans="1:27" s="48" customFormat="1" ht="12.75">
      <c r="A44" s="154" t="s">
        <v>81</v>
      </c>
      <c r="B44" s="431"/>
      <c r="C44" s="431"/>
      <c r="D44" s="431"/>
      <c r="E44" s="431"/>
      <c r="F44" s="431"/>
      <c r="G44" s="431"/>
      <c r="H44" s="283"/>
      <c r="I44" s="283"/>
      <c r="J44" s="431"/>
      <c r="K44" s="431"/>
      <c r="L44" s="309">
        <v>961.39070000000004</v>
      </c>
      <c r="M44" s="309">
        <v>408.36341714899999</v>
      </c>
      <c r="N44" s="309">
        <v>474.5638697209892</v>
      </c>
      <c r="O44" s="309">
        <v>900.49789660051431</v>
      </c>
      <c r="P44" s="309">
        <v>458.92005392942099</v>
      </c>
      <c r="Q44" s="309">
        <v>980.38467695361192</v>
      </c>
      <c r="R44" s="309">
        <v>301.13797505066026</v>
      </c>
      <c r="S44" s="443">
        <v>526.337726992542</v>
      </c>
      <c r="T44" s="443">
        <v>535.13112999999998</v>
      </c>
      <c r="U44" s="443">
        <v>523.89753900000005</v>
      </c>
      <c r="V44" s="309">
        <v>542.12152200000003</v>
      </c>
      <c r="W44" s="309">
        <v>503.57445321560004</v>
      </c>
      <c r="X44" s="307">
        <v>480.74449355600001</v>
      </c>
      <c r="Y44" s="309">
        <v>475.33321481091775</v>
      </c>
      <c r="Z44" s="309">
        <v>492.35921590788627</v>
      </c>
    </row>
    <row r="45" spans="1:27" s="48" customFormat="1" ht="12.75">
      <c r="A45" s="154" t="s">
        <v>82</v>
      </c>
      <c r="B45" s="431"/>
      <c r="C45" s="431"/>
      <c r="D45" s="431"/>
      <c r="E45" s="431"/>
      <c r="F45" s="431"/>
      <c r="G45" s="431"/>
      <c r="H45" s="283"/>
      <c r="I45" s="283"/>
      <c r="J45" s="431"/>
      <c r="K45" s="431"/>
      <c r="L45" s="309">
        <v>677.58439999999996</v>
      </c>
      <c r="M45" s="309">
        <v>281.38859331600003</v>
      </c>
      <c r="N45" s="309">
        <v>953.76978279421871</v>
      </c>
      <c r="O45" s="309">
        <v>612.36806505399011</v>
      </c>
      <c r="P45" s="309">
        <v>302.56699346297603</v>
      </c>
      <c r="Q45" s="309">
        <v>631.83528234435289</v>
      </c>
      <c r="R45" s="309">
        <v>213.87001959295941</v>
      </c>
      <c r="S45" s="443">
        <v>379.39202661565002</v>
      </c>
      <c r="T45" s="443">
        <v>378.028975</v>
      </c>
      <c r="U45" s="443">
        <v>372.76343600000001</v>
      </c>
      <c r="V45" s="309">
        <v>424.24938800000001</v>
      </c>
      <c r="W45" s="309">
        <v>415.10768401488531</v>
      </c>
      <c r="X45" s="307">
        <v>418.41706085599998</v>
      </c>
      <c r="Y45" s="309">
        <v>400.44589621426621</v>
      </c>
      <c r="Z45" s="309">
        <v>411.82992391180278</v>
      </c>
      <c r="AA45" s="313"/>
    </row>
    <row r="46" spans="1:27" s="48" customFormat="1" ht="12.75">
      <c r="A46" s="154" t="s">
        <v>83</v>
      </c>
      <c r="B46" s="431"/>
      <c r="C46" s="431"/>
      <c r="D46" s="431"/>
      <c r="E46" s="431"/>
      <c r="F46" s="431"/>
      <c r="G46" s="431"/>
      <c r="H46" s="283"/>
      <c r="I46" s="283"/>
      <c r="J46" s="431"/>
      <c r="K46" s="431"/>
      <c r="L46" s="309">
        <v>418.31319999999999</v>
      </c>
      <c r="M46" s="309">
        <v>181.544882774</v>
      </c>
      <c r="N46" s="309">
        <v>621.99558496880979</v>
      </c>
      <c r="O46" s="309">
        <v>407.42020339829224</v>
      </c>
      <c r="P46" s="309">
        <v>207.19996278436125</v>
      </c>
      <c r="Q46" s="309">
        <v>452.0465972586008</v>
      </c>
      <c r="R46" s="309">
        <v>155.68923825419961</v>
      </c>
      <c r="S46" s="443">
        <v>258.192336280728</v>
      </c>
      <c r="T46" s="443">
        <v>257.12500699999998</v>
      </c>
      <c r="U46" s="443">
        <v>251.36137400000001</v>
      </c>
      <c r="V46" s="309">
        <v>280.03179</v>
      </c>
      <c r="W46" s="309">
        <v>272.74213715831689</v>
      </c>
      <c r="X46" s="307">
        <v>274.17110220799998</v>
      </c>
      <c r="Y46" s="309">
        <v>265.54258039663108</v>
      </c>
      <c r="Z46" s="309">
        <v>257.02378848440691</v>
      </c>
      <c r="AA46" s="415"/>
    </row>
    <row r="47" spans="1:27" s="48" customFormat="1" ht="12.75">
      <c r="A47" s="145" t="s">
        <v>84</v>
      </c>
      <c r="B47" s="444"/>
      <c r="C47" s="444"/>
      <c r="D47" s="444"/>
      <c r="E47" s="444"/>
      <c r="F47" s="444"/>
      <c r="G47" s="444"/>
      <c r="H47" s="421"/>
      <c r="I47" s="421"/>
      <c r="J47" s="444"/>
      <c r="K47" s="444"/>
      <c r="L47" s="321">
        <v>6626.23</v>
      </c>
      <c r="M47" s="321">
        <v>2823.8111364199999</v>
      </c>
      <c r="N47" s="321">
        <v>3212.3696226508473</v>
      </c>
      <c r="O47" s="321">
        <v>6108.9576113391113</v>
      </c>
      <c r="P47" s="321">
        <v>3063.8380601275953</v>
      </c>
      <c r="Q47" s="321">
        <v>6513.1957792171706</v>
      </c>
      <c r="R47" s="321">
        <v>2087.477184668428</v>
      </c>
      <c r="S47" s="445">
        <v>3636.1166235435398</v>
      </c>
      <c r="T47" s="445">
        <v>3557.9227259999998</v>
      </c>
      <c r="U47" s="445">
        <v>3524.0770940000002</v>
      </c>
      <c r="V47" s="321">
        <v>3742.7617129999999</v>
      </c>
      <c r="W47" s="321">
        <v>3556.0565470328597</v>
      </c>
      <c r="X47" s="446">
        <v>3449.84223939</v>
      </c>
      <c r="Y47" s="321">
        <v>3344.7638076844914</v>
      </c>
      <c r="Z47" s="309">
        <v>3287.3393896396597</v>
      </c>
    </row>
    <row r="48" spans="1:27" s="48" customFormat="1" ht="12.75">
      <c r="A48" s="350" t="s">
        <v>44</v>
      </c>
      <c r="B48" s="439"/>
      <c r="C48" s="439"/>
      <c r="D48" s="439"/>
      <c r="E48" s="439"/>
      <c r="F48" s="439"/>
      <c r="G48" s="412"/>
      <c r="H48" s="412"/>
      <c r="I48" s="412"/>
      <c r="J48" s="412"/>
      <c r="K48" s="412"/>
      <c r="Z48" s="299"/>
      <c r="AA48" s="313"/>
    </row>
    <row r="49" spans="1:26" s="48" customFormat="1" ht="13.5" customHeight="1">
      <c r="A49" s="42" t="s">
        <v>76</v>
      </c>
      <c r="B49" s="439"/>
      <c r="C49" s="439"/>
      <c r="D49" s="439"/>
      <c r="E49" s="439"/>
      <c r="F49" s="439"/>
      <c r="G49" s="412"/>
      <c r="H49" s="412"/>
      <c r="I49" s="412"/>
      <c r="J49" s="412"/>
      <c r="K49" s="412"/>
    </row>
    <row r="50" spans="1:26" s="48" customFormat="1" ht="13.5" customHeight="1">
      <c r="A50" s="306" t="s">
        <v>149</v>
      </c>
      <c r="B50" s="412">
        <v>62.6</v>
      </c>
      <c r="C50" s="412">
        <v>62.6</v>
      </c>
      <c r="D50" s="412">
        <v>62.2</v>
      </c>
      <c r="E50" s="412">
        <v>62.7</v>
      </c>
      <c r="F50" s="412">
        <v>62.6</v>
      </c>
      <c r="G50" s="412">
        <v>63.6</v>
      </c>
      <c r="H50" s="282">
        <v>63.485620915032747</v>
      </c>
      <c r="I50" s="282">
        <v>62.782644628099199</v>
      </c>
      <c r="J50" s="282">
        <v>64.543105446118162</v>
      </c>
      <c r="K50" s="282">
        <v>64.440648523451102</v>
      </c>
      <c r="L50" s="313">
        <v>64.778130000000004</v>
      </c>
      <c r="M50" s="313">
        <v>65.015870000000007</v>
      </c>
      <c r="N50" s="313">
        <v>64.837937162827316</v>
      </c>
      <c r="O50" s="313">
        <v>64.392109548941292</v>
      </c>
      <c r="P50" s="313">
        <v>64.10651040427615</v>
      </c>
      <c r="Q50" s="313">
        <v>64.876845455547453</v>
      </c>
      <c r="R50" s="313">
        <v>66.020719999999997</v>
      </c>
      <c r="S50" s="440">
        <v>65.446050281729896</v>
      </c>
      <c r="T50" s="440">
        <v>65.257318999999995</v>
      </c>
      <c r="U50" s="440">
        <v>66.532820000000001</v>
      </c>
      <c r="V50" s="313">
        <v>65.697333</v>
      </c>
      <c r="W50" s="313">
        <v>64.852571734399802</v>
      </c>
      <c r="X50" s="313">
        <v>66.611559999999997</v>
      </c>
      <c r="Y50" s="313">
        <v>65.597716157049845</v>
      </c>
      <c r="Z50" s="413">
        <v>68.999944035653556</v>
      </c>
    </row>
    <row r="51" spans="1:26" s="48" customFormat="1" ht="13.5" customHeight="1">
      <c r="A51" s="306" t="s">
        <v>150</v>
      </c>
      <c r="B51" s="414">
        <v>0.39762589999999998</v>
      </c>
      <c r="C51" s="414">
        <v>0.39570359999999999</v>
      </c>
      <c r="D51" s="414">
        <v>0.38625520000000002</v>
      </c>
      <c r="E51" s="414">
        <v>0.39473609999999998</v>
      </c>
      <c r="F51" s="414">
        <v>0.54598210000000003</v>
      </c>
      <c r="G51" s="414">
        <v>0.48901630000000001</v>
      </c>
      <c r="H51" s="414">
        <v>0.61681580000000003</v>
      </c>
      <c r="I51" s="414">
        <v>0.80605539999999998</v>
      </c>
      <c r="J51" s="414">
        <v>0.46294669999999999</v>
      </c>
      <c r="K51" s="414">
        <v>0.354628</v>
      </c>
      <c r="L51" s="415">
        <v>0.58558209999999999</v>
      </c>
      <c r="M51" s="415">
        <v>0.82602549999999997</v>
      </c>
      <c r="N51" s="415">
        <v>0.7686286</v>
      </c>
      <c r="O51" s="415">
        <v>0.57603550000000003</v>
      </c>
      <c r="P51" s="415">
        <v>0.73089349999999997</v>
      </c>
      <c r="Q51" s="415">
        <v>0.54494560000000003</v>
      </c>
      <c r="R51" s="415">
        <v>1.1363780000000001</v>
      </c>
      <c r="S51" s="415">
        <v>0.76401330000000001</v>
      </c>
      <c r="T51" s="415">
        <v>0.8243026</v>
      </c>
      <c r="U51" s="415">
        <v>0.72478500000000001</v>
      </c>
      <c r="V51" s="415">
        <v>0.77714070000000002</v>
      </c>
      <c r="W51" s="415">
        <v>0.85229200000000005</v>
      </c>
      <c r="X51" s="415">
        <v>0.95989469999999999</v>
      </c>
      <c r="Y51" s="415">
        <v>0.91101770000000004</v>
      </c>
      <c r="Z51" s="417">
        <v>1.259282567379276</v>
      </c>
    </row>
    <row r="52" spans="1:26" s="48" customFormat="1" ht="13.5" customHeight="1">
      <c r="A52" s="42" t="s">
        <v>78</v>
      </c>
      <c r="B52" s="439"/>
      <c r="C52" s="439"/>
      <c r="D52" s="439"/>
      <c r="E52" s="439"/>
      <c r="F52" s="439"/>
      <c r="G52" s="282"/>
      <c r="H52" s="282"/>
      <c r="I52" s="282"/>
      <c r="J52" s="282"/>
      <c r="K52" s="282"/>
      <c r="L52" s="313"/>
      <c r="M52" s="313"/>
      <c r="N52" s="313"/>
      <c r="O52" s="313"/>
      <c r="P52" s="313"/>
      <c r="Q52" s="313"/>
      <c r="S52" s="313"/>
      <c r="T52" s="313"/>
      <c r="U52" s="313"/>
      <c r="V52" s="415"/>
      <c r="W52" s="415"/>
      <c r="X52" s="313"/>
      <c r="Y52" s="415"/>
      <c r="Z52" s="413"/>
    </row>
    <row r="53" spans="1:26" s="48" customFormat="1" ht="13.5" customHeight="1">
      <c r="A53" s="306" t="s">
        <v>149</v>
      </c>
      <c r="B53" s="412">
        <v>65.5</v>
      </c>
      <c r="C53" s="412">
        <v>66.099999999999994</v>
      </c>
      <c r="D53" s="412">
        <v>65.900000000000006</v>
      </c>
      <c r="E53" s="282">
        <v>67</v>
      </c>
      <c r="F53" s="412">
        <v>67.2</v>
      </c>
      <c r="G53" s="412">
        <v>67.8</v>
      </c>
      <c r="H53" s="282">
        <v>67.185316846985984</v>
      </c>
      <c r="I53" s="282">
        <v>67.823851851851813</v>
      </c>
      <c r="J53" s="282">
        <v>68.715647921760279</v>
      </c>
      <c r="K53" s="282">
        <v>69.140891472868176</v>
      </c>
      <c r="L53" s="313">
        <v>69.315809999999999</v>
      </c>
      <c r="M53" s="313">
        <v>68.105879999999999</v>
      </c>
      <c r="N53" s="313">
        <v>68.895188651477113</v>
      </c>
      <c r="O53" s="313">
        <v>69.145055985570295</v>
      </c>
      <c r="P53" s="313">
        <v>68.914118625368545</v>
      </c>
      <c r="Q53" s="313">
        <v>69.166052310653072</v>
      </c>
      <c r="R53" s="313">
        <v>68.653630000000007</v>
      </c>
      <c r="S53" s="440">
        <v>70.242017283095507</v>
      </c>
      <c r="T53" s="440">
        <v>70.243358999999998</v>
      </c>
      <c r="U53" s="440">
        <v>70.208437000000004</v>
      </c>
      <c r="V53" s="313">
        <v>69.990290000000002</v>
      </c>
      <c r="W53" s="313">
        <v>70.348244638420837</v>
      </c>
      <c r="X53" s="313">
        <v>71.136560000000003</v>
      </c>
      <c r="Y53" s="313">
        <v>69.494065642107913</v>
      </c>
      <c r="Z53" s="413">
        <v>73.710112827532342</v>
      </c>
    </row>
    <row r="54" spans="1:26" s="48" customFormat="1" ht="13.5" customHeight="1">
      <c r="A54" s="306" t="s">
        <v>150</v>
      </c>
      <c r="B54" s="414">
        <v>0.31194149999999998</v>
      </c>
      <c r="C54" s="414">
        <v>0.3267371</v>
      </c>
      <c r="D54" s="414">
        <v>0.35208499999999998</v>
      </c>
      <c r="E54" s="414">
        <v>0.34717409999999999</v>
      </c>
      <c r="F54" s="414">
        <v>0.49580849999999999</v>
      </c>
      <c r="G54" s="414">
        <v>0.4077886</v>
      </c>
      <c r="H54" s="414">
        <v>0.53686630000000002</v>
      </c>
      <c r="I54" s="414">
        <v>0.57674760000000003</v>
      </c>
      <c r="J54" s="414">
        <v>0.42314350000000001</v>
      </c>
      <c r="K54" s="414">
        <v>0.68875500000000001</v>
      </c>
      <c r="L54" s="415">
        <v>0.48523169999999999</v>
      </c>
      <c r="M54" s="415">
        <v>0.67573559999999999</v>
      </c>
      <c r="N54" s="415">
        <v>0.65312239999999999</v>
      </c>
      <c r="O54" s="415">
        <v>0.51427230000000002</v>
      </c>
      <c r="P54" s="415">
        <v>0.71624160000000003</v>
      </c>
      <c r="Q54" s="415">
        <v>0.4931818</v>
      </c>
      <c r="R54" s="415">
        <v>0.88365400000000005</v>
      </c>
      <c r="S54" s="415">
        <v>0.67349530000000002</v>
      </c>
      <c r="T54" s="415">
        <v>0.64917559999999996</v>
      </c>
      <c r="U54" s="415">
        <v>0.78025979999999995</v>
      </c>
      <c r="V54" s="415">
        <v>0.6194037</v>
      </c>
      <c r="W54" s="415">
        <v>0.71824259999999995</v>
      </c>
      <c r="X54" s="415">
        <v>0.75763639999999999</v>
      </c>
      <c r="Y54" s="415">
        <v>0.79081060000000003</v>
      </c>
      <c r="Z54" s="417">
        <v>0.92390679482137206</v>
      </c>
    </row>
    <row r="55" spans="1:26" s="48" customFormat="1" ht="13.5" customHeight="1">
      <c r="A55" s="42" t="s">
        <v>79</v>
      </c>
      <c r="B55" s="439"/>
      <c r="C55" s="439"/>
      <c r="D55" s="439"/>
      <c r="E55" s="439"/>
      <c r="F55" s="439"/>
      <c r="G55" s="282"/>
      <c r="H55" s="282"/>
      <c r="I55" s="282"/>
      <c r="J55" s="282"/>
      <c r="K55" s="282"/>
      <c r="L55" s="313"/>
      <c r="M55" s="313"/>
      <c r="N55" s="313"/>
      <c r="O55" s="313"/>
      <c r="P55" s="313"/>
      <c r="Q55" s="313"/>
      <c r="S55" s="313"/>
      <c r="T55" s="313"/>
      <c r="U55" s="313"/>
      <c r="V55" s="415"/>
      <c r="W55" s="415"/>
      <c r="X55" s="313"/>
      <c r="Y55" s="415"/>
      <c r="Z55" s="413"/>
    </row>
    <row r="56" spans="1:26" s="48" customFormat="1" ht="13.5" customHeight="1">
      <c r="A56" s="306" t="s">
        <v>149</v>
      </c>
      <c r="B56" s="412">
        <v>67.5</v>
      </c>
      <c r="C56" s="412">
        <v>67.599999999999994</v>
      </c>
      <c r="D56" s="412">
        <v>67.8</v>
      </c>
      <c r="E56" s="412">
        <v>67.8</v>
      </c>
      <c r="F56" s="412">
        <v>68.8</v>
      </c>
      <c r="G56" s="412">
        <v>69.8</v>
      </c>
      <c r="H56" s="282">
        <v>68.984966442952953</v>
      </c>
      <c r="I56" s="282">
        <v>69.862755102040822</v>
      </c>
      <c r="J56" s="282">
        <v>69.934120734908078</v>
      </c>
      <c r="K56" s="282">
        <v>71.000672043010738</v>
      </c>
      <c r="L56" s="313">
        <v>70.874920000000003</v>
      </c>
      <c r="M56" s="313">
        <v>71.326480000000004</v>
      </c>
      <c r="N56" s="313">
        <v>71.624687793373113</v>
      </c>
      <c r="O56" s="313">
        <v>70.834352225386141</v>
      </c>
      <c r="P56" s="313">
        <v>71.603908229690219</v>
      </c>
      <c r="Q56" s="313">
        <v>72.051884567824757</v>
      </c>
      <c r="R56" s="313">
        <v>72.366020000000006</v>
      </c>
      <c r="S56" s="440">
        <v>72.455115141896897</v>
      </c>
      <c r="T56" s="440">
        <v>72.658627999999993</v>
      </c>
      <c r="U56" s="440">
        <v>71.495390999999998</v>
      </c>
      <c r="V56" s="313">
        <v>72.535113999999993</v>
      </c>
      <c r="W56" s="313">
        <v>72.009979241330413</v>
      </c>
      <c r="X56" s="313">
        <v>71.794939999999997</v>
      </c>
      <c r="Y56" s="313">
        <v>72.381305137487743</v>
      </c>
      <c r="Z56" s="413">
        <v>73.132549786422217</v>
      </c>
    </row>
    <row r="57" spans="1:26" s="48" customFormat="1" ht="13.5" customHeight="1">
      <c r="A57" s="306" t="s">
        <v>150</v>
      </c>
      <c r="B57" s="414">
        <v>0.37596200000000002</v>
      </c>
      <c r="C57" s="414">
        <v>0.37531150000000002</v>
      </c>
      <c r="D57" s="414">
        <v>0.35635270000000002</v>
      </c>
      <c r="E57" s="414">
        <v>0.37646930000000001</v>
      </c>
      <c r="F57" s="414">
        <v>0.54100300000000001</v>
      </c>
      <c r="G57" s="414">
        <v>0.39169720000000002</v>
      </c>
      <c r="H57" s="414">
        <v>0.51134159999999995</v>
      </c>
      <c r="I57" s="414">
        <v>0.51772309999999999</v>
      </c>
      <c r="J57" s="414">
        <v>0.37354979999999999</v>
      </c>
      <c r="K57" s="414">
        <v>0.54038379999999997</v>
      </c>
      <c r="L57" s="415">
        <v>0.40943639999999998</v>
      </c>
      <c r="M57" s="415">
        <v>0.60973270000000002</v>
      </c>
      <c r="N57" s="415">
        <v>0.59862130000000002</v>
      </c>
      <c r="O57" s="415">
        <v>0.42256579999999999</v>
      </c>
      <c r="P57" s="415">
        <v>0.61860789999999999</v>
      </c>
      <c r="Q57" s="415">
        <v>0.45258880000000001</v>
      </c>
      <c r="R57" s="415">
        <v>0.8355013</v>
      </c>
      <c r="S57" s="415">
        <v>0.70605410000000002</v>
      </c>
      <c r="T57" s="415">
        <v>0.67614269999999999</v>
      </c>
      <c r="U57" s="415">
        <v>0.64471840000000002</v>
      </c>
      <c r="V57" s="415">
        <v>0.61499839999999995</v>
      </c>
      <c r="W57" s="415">
        <v>0.64082439999999996</v>
      </c>
      <c r="X57" s="415">
        <v>0.65932970000000002</v>
      </c>
      <c r="Y57" s="415">
        <v>0.75888789999999995</v>
      </c>
      <c r="Z57" s="417">
        <v>0.77120096768879165</v>
      </c>
    </row>
    <row r="58" spans="1:26" s="48" customFormat="1" ht="13.5" customHeight="1">
      <c r="A58" s="42" t="s">
        <v>80</v>
      </c>
      <c r="B58" s="439"/>
      <c r="C58" s="439"/>
      <c r="D58" s="439"/>
      <c r="E58" s="439"/>
      <c r="F58" s="439"/>
      <c r="G58" s="282"/>
      <c r="H58" s="282"/>
      <c r="I58" s="282"/>
      <c r="J58" s="282"/>
      <c r="K58" s="282"/>
      <c r="L58" s="313"/>
      <c r="M58" s="313"/>
      <c r="N58" s="313"/>
      <c r="O58" s="313"/>
      <c r="P58" s="313"/>
      <c r="Q58" s="313"/>
      <c r="S58" s="313"/>
      <c r="T58" s="313"/>
      <c r="U58" s="313"/>
      <c r="V58" s="415"/>
      <c r="W58" s="415"/>
      <c r="X58" s="313"/>
      <c r="Y58" s="415"/>
      <c r="Z58" s="413"/>
    </row>
    <row r="59" spans="1:26" s="48" customFormat="1" ht="13.5" customHeight="1">
      <c r="A59" s="306" t="s">
        <v>149</v>
      </c>
      <c r="B59" s="412">
        <v>69.5</v>
      </c>
      <c r="C59" s="412">
        <v>68.8</v>
      </c>
      <c r="D59" s="412">
        <v>69.7</v>
      </c>
      <c r="E59" s="412">
        <v>69.3</v>
      </c>
      <c r="F59" s="412">
        <v>70.2</v>
      </c>
      <c r="G59" s="412">
        <v>70.400000000000006</v>
      </c>
      <c r="H59" s="282">
        <v>70.649135446685889</v>
      </c>
      <c r="I59" s="282">
        <v>70.808333333333394</v>
      </c>
      <c r="J59" s="282">
        <v>72.059165424739376</v>
      </c>
      <c r="K59" s="282">
        <v>71.861993243243347</v>
      </c>
      <c r="L59" s="313">
        <v>71.723060000000004</v>
      </c>
      <c r="M59" s="313">
        <v>71.772180000000006</v>
      </c>
      <c r="N59" s="313">
        <v>72.795144311310523</v>
      </c>
      <c r="O59" s="313">
        <v>72.669877157575584</v>
      </c>
      <c r="P59" s="313">
        <v>72.304811747631334</v>
      </c>
      <c r="Q59" s="313">
        <v>72.759731769868154</v>
      </c>
      <c r="R59" s="313">
        <v>72.261539999999997</v>
      </c>
      <c r="S59" s="440">
        <v>73.793241385479504</v>
      </c>
      <c r="T59" s="440">
        <v>74.254517000000007</v>
      </c>
      <c r="U59" s="440">
        <v>73.583454000000003</v>
      </c>
      <c r="V59" s="313">
        <v>73.099429999999998</v>
      </c>
      <c r="W59" s="313">
        <v>74.008230748232592</v>
      </c>
      <c r="X59" s="313">
        <v>74.173320000000004</v>
      </c>
      <c r="Y59" s="313">
        <v>75.248658090147231</v>
      </c>
      <c r="Z59" s="413">
        <v>76.09687684781413</v>
      </c>
    </row>
    <row r="60" spans="1:26" s="48" customFormat="1" ht="13.5" customHeight="1">
      <c r="A60" s="306" t="s">
        <v>150</v>
      </c>
      <c r="B60" s="414">
        <v>0.37346859999999998</v>
      </c>
      <c r="C60" s="414">
        <v>0.36822939999999998</v>
      </c>
      <c r="D60" s="414">
        <v>0.38572139999999999</v>
      </c>
      <c r="E60" s="414">
        <v>0.35220950000000001</v>
      </c>
      <c r="F60" s="414">
        <v>0.51667439999999998</v>
      </c>
      <c r="G60" s="414">
        <v>0.36758489999999999</v>
      </c>
      <c r="H60" s="414">
        <v>0.56891340000000001</v>
      </c>
      <c r="I60" s="414">
        <v>0.60698640000000004</v>
      </c>
      <c r="J60" s="414">
        <v>0.41188089999999999</v>
      </c>
      <c r="K60" s="414">
        <v>0.61018139999999998</v>
      </c>
      <c r="L60" s="415">
        <v>0.461314</v>
      </c>
      <c r="M60" s="415">
        <v>0.65917720000000002</v>
      </c>
      <c r="N60" s="415">
        <v>0.61482239999999999</v>
      </c>
      <c r="O60" s="415">
        <v>0.44065779999999999</v>
      </c>
      <c r="P60" s="415">
        <v>0.62684430000000002</v>
      </c>
      <c r="Q60" s="415">
        <v>0.4551</v>
      </c>
      <c r="R60" s="415">
        <v>0.75194660000000002</v>
      </c>
      <c r="S60" s="415">
        <v>0.65129190000000003</v>
      </c>
      <c r="T60" s="415">
        <v>0.66496390000000005</v>
      </c>
      <c r="U60" s="415">
        <v>0.65949809999999998</v>
      </c>
      <c r="V60" s="415">
        <v>0.58889979999999997</v>
      </c>
      <c r="W60" s="415">
        <v>0.6368741</v>
      </c>
      <c r="X60" s="415">
        <v>0.64971350000000005</v>
      </c>
      <c r="Y60" s="415">
        <v>0.73696790000000001</v>
      </c>
      <c r="Z60" s="417">
        <v>0.68494026873605918</v>
      </c>
    </row>
    <row r="61" spans="1:26" s="48" customFormat="1" ht="13.5" customHeight="1">
      <c r="A61" s="42" t="s">
        <v>81</v>
      </c>
      <c r="B61" s="439"/>
      <c r="C61" s="439"/>
      <c r="D61" s="439"/>
      <c r="E61" s="439"/>
      <c r="F61" s="439"/>
      <c r="G61" s="282"/>
      <c r="H61" s="282"/>
      <c r="I61" s="282"/>
      <c r="J61" s="282"/>
      <c r="K61" s="282"/>
      <c r="L61" s="313"/>
      <c r="M61" s="313"/>
      <c r="N61" s="313"/>
      <c r="O61" s="313"/>
      <c r="P61" s="313"/>
      <c r="Q61" s="313"/>
      <c r="S61" s="313"/>
      <c r="T61" s="313"/>
      <c r="U61" s="313"/>
      <c r="V61" s="415"/>
      <c r="W61" s="415"/>
      <c r="X61" s="313"/>
      <c r="Y61" s="415"/>
      <c r="Z61" s="413"/>
    </row>
    <row r="62" spans="1:26" s="48" customFormat="1" ht="13.5" customHeight="1">
      <c r="A62" s="306" t="s">
        <v>149</v>
      </c>
      <c r="B62" s="412">
        <v>69.7</v>
      </c>
      <c r="C62" s="412">
        <v>70.7</v>
      </c>
      <c r="D62" s="412">
        <v>69.8</v>
      </c>
      <c r="E62" s="412">
        <v>70.7</v>
      </c>
      <c r="F62" s="412">
        <v>71.099999999999994</v>
      </c>
      <c r="G62" s="412">
        <v>70.900000000000006</v>
      </c>
      <c r="H62" s="282">
        <v>71.251906779661056</v>
      </c>
      <c r="I62" s="282">
        <v>72.487234042553212</v>
      </c>
      <c r="J62" s="282">
        <v>72.628787878787861</v>
      </c>
      <c r="K62" s="282">
        <v>71.597499999999997</v>
      </c>
      <c r="L62" s="313">
        <v>71.578090000000003</v>
      </c>
      <c r="M62" s="313">
        <v>72.874589999999998</v>
      </c>
      <c r="N62" s="313">
        <v>71.520650392090843</v>
      </c>
      <c r="O62" s="313">
        <v>72.569769526775019</v>
      </c>
      <c r="P62" s="313">
        <v>72.309996654559555</v>
      </c>
      <c r="Q62" s="313">
        <v>72.340398952101879</v>
      </c>
      <c r="R62" s="313">
        <v>72.849670000000003</v>
      </c>
      <c r="S62" s="440">
        <v>73.841403154827304</v>
      </c>
      <c r="T62" s="440">
        <v>72.556584000000001</v>
      </c>
      <c r="U62" s="440">
        <v>72.764843999999997</v>
      </c>
      <c r="V62" s="313">
        <v>72.941567000000006</v>
      </c>
      <c r="W62" s="313">
        <v>74.313091615595823</v>
      </c>
      <c r="X62" s="313">
        <v>74.266559999999998</v>
      </c>
      <c r="Y62" s="313">
        <v>73.937486605791022</v>
      </c>
      <c r="Z62" s="413">
        <v>73.817898586809235</v>
      </c>
    </row>
    <row r="63" spans="1:26" s="48" customFormat="1" ht="13.5" customHeight="1">
      <c r="A63" s="306" t="s">
        <v>150</v>
      </c>
      <c r="B63" s="414">
        <v>0.38970480000000002</v>
      </c>
      <c r="C63" s="414">
        <v>0.43990020000000002</v>
      </c>
      <c r="D63" s="414">
        <v>0.42093799999999998</v>
      </c>
      <c r="E63" s="414">
        <v>0.4048698</v>
      </c>
      <c r="F63" s="414">
        <v>0.63734570000000001</v>
      </c>
      <c r="G63" s="414">
        <v>0.42093170000000002</v>
      </c>
      <c r="H63" s="414">
        <v>0.62086669999999999</v>
      </c>
      <c r="I63" s="414">
        <v>0.5893543</v>
      </c>
      <c r="J63" s="414">
        <v>0.4475749</v>
      </c>
      <c r="K63" s="414">
        <v>0.612321</v>
      </c>
      <c r="L63" s="415">
        <v>0.40221170000000001</v>
      </c>
      <c r="M63" s="415">
        <v>0.60042530000000005</v>
      </c>
      <c r="N63" s="415">
        <v>0.59362729999999997</v>
      </c>
      <c r="O63" s="415">
        <v>0.48543999999999998</v>
      </c>
      <c r="P63" s="415">
        <v>0.63234570000000001</v>
      </c>
      <c r="Q63" s="415">
        <v>0.4200197</v>
      </c>
      <c r="R63" s="415">
        <v>0.77778179999999997</v>
      </c>
      <c r="S63" s="415">
        <v>0.63886279999999995</v>
      </c>
      <c r="T63" s="415">
        <v>0.59443659999999998</v>
      </c>
      <c r="U63" s="415">
        <v>0.65518149999999997</v>
      </c>
      <c r="V63" s="415">
        <v>0.70522110000000005</v>
      </c>
      <c r="W63" s="415">
        <v>0.66109770000000001</v>
      </c>
      <c r="X63" s="415">
        <v>0.6889767</v>
      </c>
      <c r="Y63" s="415">
        <v>0.68111350000000004</v>
      </c>
      <c r="Z63" s="417">
        <v>0.73070467254223193</v>
      </c>
    </row>
    <row r="64" spans="1:26" s="48" customFormat="1" ht="13.5" customHeight="1">
      <c r="A64" s="42" t="s">
        <v>82</v>
      </c>
      <c r="B64" s="439"/>
      <c r="C64" s="439"/>
      <c r="D64" s="439"/>
      <c r="E64" s="439"/>
      <c r="F64" s="439"/>
      <c r="G64" s="282"/>
      <c r="H64" s="282"/>
      <c r="I64" s="282"/>
      <c r="J64" s="282"/>
      <c r="K64" s="282"/>
      <c r="L64" s="313"/>
      <c r="M64" s="313"/>
      <c r="N64" s="313"/>
      <c r="O64" s="313"/>
      <c r="P64" s="313"/>
      <c r="Q64" s="313"/>
      <c r="S64" s="313"/>
      <c r="T64" s="313"/>
      <c r="U64" s="313"/>
      <c r="V64" s="415"/>
      <c r="W64" s="415"/>
      <c r="X64" s="313"/>
      <c r="Y64" s="415"/>
      <c r="Z64" s="413"/>
    </row>
    <row r="65" spans="1:26" s="48" customFormat="1" ht="13.5" customHeight="1">
      <c r="A65" s="306" t="s">
        <v>149</v>
      </c>
      <c r="B65" s="412">
        <v>67.5</v>
      </c>
      <c r="C65" s="412">
        <v>68.599999999999994</v>
      </c>
      <c r="D65" s="412">
        <v>68.3</v>
      </c>
      <c r="E65" s="412">
        <v>68.2</v>
      </c>
      <c r="F65" s="282">
        <v>69</v>
      </c>
      <c r="G65" s="412">
        <v>69.2</v>
      </c>
      <c r="H65" s="282">
        <v>69.968925233644896</v>
      </c>
      <c r="I65" s="282">
        <v>69.738139534883686</v>
      </c>
      <c r="J65" s="282">
        <v>70.181441048034927</v>
      </c>
      <c r="K65" s="282">
        <v>69.769249394673167</v>
      </c>
      <c r="L65" s="313">
        <v>70.875420000000005</v>
      </c>
      <c r="M65" s="313">
        <v>71.179850000000002</v>
      </c>
      <c r="N65" s="313">
        <v>71.134074037075962</v>
      </c>
      <c r="O65" s="313">
        <v>71.996906356607425</v>
      </c>
      <c r="P65" s="313">
        <v>70.72214221665449</v>
      </c>
      <c r="Q65" s="313">
        <v>72.153948428746347</v>
      </c>
      <c r="R65" s="313">
        <v>72.514009999999999</v>
      </c>
      <c r="S65" s="440">
        <v>73.614005040918599</v>
      </c>
      <c r="T65" s="440">
        <v>71.665831999999995</v>
      </c>
      <c r="U65" s="440">
        <v>71.507622999999995</v>
      </c>
      <c r="V65" s="313">
        <v>72.030316999999997</v>
      </c>
      <c r="W65" s="313">
        <v>72.103049570482398</v>
      </c>
      <c r="X65" s="313">
        <v>71.45823</v>
      </c>
      <c r="Y65" s="313">
        <v>72.006160392831362</v>
      </c>
      <c r="Z65" s="413">
        <v>72.711660011183454</v>
      </c>
    </row>
    <row r="66" spans="1:26" s="48" customFormat="1" ht="13.5" customHeight="1">
      <c r="A66" s="306" t="s">
        <v>150</v>
      </c>
      <c r="B66" s="414">
        <v>0.39865339999999999</v>
      </c>
      <c r="C66" s="414">
        <v>0.408808</v>
      </c>
      <c r="D66" s="414">
        <v>0.4248595</v>
      </c>
      <c r="E66" s="414">
        <v>0.40072479999999999</v>
      </c>
      <c r="F66" s="414">
        <v>0.59539430000000004</v>
      </c>
      <c r="G66" s="414">
        <v>0.43203960000000002</v>
      </c>
      <c r="H66" s="414">
        <v>0.63321090000000002</v>
      </c>
      <c r="I66" s="414">
        <v>0.61424190000000001</v>
      </c>
      <c r="J66" s="414">
        <v>0.4687499</v>
      </c>
      <c r="K66" s="414">
        <v>0.68470989999999998</v>
      </c>
      <c r="L66" s="415">
        <v>0.47786190000000001</v>
      </c>
      <c r="M66" s="415">
        <v>0.71879700000000002</v>
      </c>
      <c r="N66" s="415">
        <v>0.40724690000000002</v>
      </c>
      <c r="O66" s="415">
        <v>0.4645456</v>
      </c>
      <c r="P66" s="415">
        <v>0.68252950000000001</v>
      </c>
      <c r="Q66" s="415">
        <v>0.4590651</v>
      </c>
      <c r="R66" s="415">
        <v>0.77848260000000002</v>
      </c>
      <c r="S66" s="415">
        <v>0.68277120000000002</v>
      </c>
      <c r="T66" s="415">
        <v>0.66244340000000002</v>
      </c>
      <c r="U66" s="415">
        <v>0.59834430000000005</v>
      </c>
      <c r="V66" s="415">
        <v>0.67924419999999996</v>
      </c>
      <c r="W66" s="415">
        <v>0.63054529999999998</v>
      </c>
      <c r="X66" s="415">
        <v>0.64937279999999997</v>
      </c>
      <c r="Y66" s="415">
        <v>0.71360950000000001</v>
      </c>
      <c r="Z66" s="417">
        <v>0.63838584665859077</v>
      </c>
    </row>
    <row r="67" spans="1:26" s="48" customFormat="1" ht="13.5" customHeight="1">
      <c r="A67" s="42" t="s">
        <v>83</v>
      </c>
      <c r="B67" s="439"/>
      <c r="C67" s="439"/>
      <c r="D67" s="439"/>
      <c r="E67" s="439"/>
      <c r="F67" s="439"/>
      <c r="G67" s="282"/>
      <c r="H67" s="282"/>
      <c r="I67" s="282"/>
      <c r="J67" s="282"/>
      <c r="K67" s="282"/>
      <c r="L67" s="313"/>
      <c r="M67" s="313"/>
      <c r="N67" s="313"/>
      <c r="O67" s="313"/>
      <c r="P67" s="313"/>
      <c r="Q67" s="313"/>
      <c r="S67" s="313"/>
      <c r="T67" s="313"/>
      <c r="U67" s="313"/>
      <c r="V67" s="415"/>
      <c r="W67" s="415"/>
      <c r="X67" s="313"/>
      <c r="Y67" s="415"/>
      <c r="Z67" s="413"/>
    </row>
    <row r="68" spans="1:26" s="48" customFormat="1" ht="13.5" customHeight="1">
      <c r="A68" s="306" t="s">
        <v>149</v>
      </c>
      <c r="B68" s="282">
        <v>62</v>
      </c>
      <c r="C68" s="412">
        <v>61.7</v>
      </c>
      <c r="D68" s="412">
        <v>62.5</v>
      </c>
      <c r="E68" s="412">
        <v>63.4</v>
      </c>
      <c r="F68" s="412">
        <v>62.7</v>
      </c>
      <c r="G68" s="412">
        <v>63.4</v>
      </c>
      <c r="H68" s="282">
        <v>63.798245614035032</v>
      </c>
      <c r="I68" s="282">
        <v>64.560704607046048</v>
      </c>
      <c r="J68" s="282">
        <v>63.710086455331435</v>
      </c>
      <c r="K68" s="282">
        <v>65.484438040345822</v>
      </c>
      <c r="L68" s="313">
        <v>65.814189999999996</v>
      </c>
      <c r="M68" s="313">
        <v>64.855310000000003</v>
      </c>
      <c r="N68" s="313">
        <v>65.670741033260256</v>
      </c>
      <c r="O68" s="313">
        <v>66.126930786913476</v>
      </c>
      <c r="P68" s="313">
        <v>65.453938114304492</v>
      </c>
      <c r="Q68" s="313">
        <v>66.056168236196541</v>
      </c>
      <c r="R68" s="313">
        <v>65.789150000000006</v>
      </c>
      <c r="S68" s="440">
        <v>66.784064974781003</v>
      </c>
      <c r="T68" s="440">
        <v>68.824475000000007</v>
      </c>
      <c r="U68" s="440">
        <v>66.947897999999995</v>
      </c>
      <c r="V68" s="313">
        <v>66.269788000000005</v>
      </c>
      <c r="W68" s="313">
        <v>67.688842504456829</v>
      </c>
      <c r="X68" s="313">
        <v>67.347589999999997</v>
      </c>
      <c r="Y68" s="313">
        <v>67.977392859548203</v>
      </c>
      <c r="Z68" s="413">
        <v>68.008299358361683</v>
      </c>
    </row>
    <row r="69" spans="1:26" s="48" customFormat="1" ht="13.5" customHeight="1">
      <c r="A69" s="306" t="s">
        <v>150</v>
      </c>
      <c r="B69" s="414">
        <v>0.43385590000000002</v>
      </c>
      <c r="C69" s="414">
        <v>0.42653459999999999</v>
      </c>
      <c r="D69" s="414">
        <v>0.45419670000000001</v>
      </c>
      <c r="E69" s="414">
        <v>0.41113640000000001</v>
      </c>
      <c r="F69" s="414">
        <v>0.55959709999999996</v>
      </c>
      <c r="G69" s="414">
        <v>0.47066229999999998</v>
      </c>
      <c r="H69" s="414">
        <v>0.6652595</v>
      </c>
      <c r="I69" s="414">
        <v>0.6801218</v>
      </c>
      <c r="J69" s="414">
        <v>0.50948009999999999</v>
      </c>
      <c r="K69" s="414">
        <v>0.6999339</v>
      </c>
      <c r="L69" s="415">
        <v>0.48305229999999999</v>
      </c>
      <c r="M69" s="415">
        <v>0.69192549999999997</v>
      </c>
      <c r="N69" s="415">
        <v>0.47846759999999999</v>
      </c>
      <c r="O69" s="415">
        <v>0.5122139</v>
      </c>
      <c r="P69" s="415">
        <v>0.68498749999999997</v>
      </c>
      <c r="Q69" s="415">
        <v>0.49097160000000001</v>
      </c>
      <c r="R69" s="415">
        <v>0.87766379999999999</v>
      </c>
      <c r="S69" s="415">
        <v>0.66898199999999997</v>
      </c>
      <c r="T69" s="415">
        <v>0.67765350000000002</v>
      </c>
      <c r="U69" s="415">
        <v>0.67262949999999999</v>
      </c>
      <c r="V69" s="415">
        <v>0.6783747</v>
      </c>
      <c r="W69" s="415">
        <v>0.70850049999999998</v>
      </c>
      <c r="X69" s="415">
        <v>0.70716279999999998</v>
      </c>
      <c r="Y69" s="415">
        <v>0.65498400000000001</v>
      </c>
      <c r="Z69" s="417">
        <v>0.72041104379998433</v>
      </c>
    </row>
    <row r="70" spans="1:26" s="48" customFormat="1" ht="12.75">
      <c r="A70" s="42" t="s">
        <v>85</v>
      </c>
      <c r="B70" s="439"/>
      <c r="C70" s="439"/>
      <c r="D70" s="439"/>
      <c r="E70" s="439"/>
      <c r="F70" s="439"/>
      <c r="G70" s="282"/>
      <c r="H70" s="282"/>
      <c r="I70" s="282"/>
      <c r="J70" s="282"/>
      <c r="K70" s="282"/>
      <c r="L70" s="313"/>
      <c r="M70" s="313"/>
      <c r="N70" s="313"/>
      <c r="O70" s="313"/>
      <c r="P70" s="313"/>
      <c r="Q70" s="313"/>
      <c r="S70" s="313"/>
      <c r="T70" s="313"/>
      <c r="U70" s="313"/>
      <c r="V70" s="415"/>
      <c r="W70" s="415"/>
      <c r="X70" s="313"/>
      <c r="Y70" s="415"/>
    </row>
    <row r="71" spans="1:26" s="48" customFormat="1" ht="12.75">
      <c r="A71" s="306" t="s">
        <v>149</v>
      </c>
      <c r="B71" s="412">
        <v>66.599999999999994</v>
      </c>
      <c r="C71" s="412">
        <v>66.900000000000006</v>
      </c>
      <c r="D71" s="412">
        <v>66.900000000000006</v>
      </c>
      <c r="E71" s="412">
        <v>67.3</v>
      </c>
      <c r="F71" s="412">
        <v>67.8</v>
      </c>
      <c r="G71" s="412">
        <v>68.3</v>
      </c>
      <c r="H71" s="282">
        <v>68.241272775284017</v>
      </c>
      <c r="I71" s="282">
        <v>68.803365129835697</v>
      </c>
      <c r="J71" s="282">
        <v>69.338073996326287</v>
      </c>
      <c r="K71" s="282">
        <v>69.409265978230579</v>
      </c>
      <c r="L71" s="313">
        <v>69.565280000000001</v>
      </c>
      <c r="M71" s="313">
        <v>69.671760000000006</v>
      </c>
      <c r="N71" s="313">
        <v>69.943576781138006</v>
      </c>
      <c r="O71" s="313">
        <v>69.904760620980696</v>
      </c>
      <c r="P71" s="313">
        <v>69.737014324136467</v>
      </c>
      <c r="Q71" s="313">
        <v>70.173937047271224</v>
      </c>
      <c r="R71" s="313">
        <v>70.344369999999998</v>
      </c>
      <c r="S71" s="440">
        <v>71.186881728191096</v>
      </c>
      <c r="T71" s="440">
        <v>71.018832000000003</v>
      </c>
      <c r="U71" s="440">
        <v>70.688276999999999</v>
      </c>
      <c r="V71" s="313">
        <v>70.657240000000002</v>
      </c>
      <c r="W71" s="313">
        <v>71.066949436447416</v>
      </c>
      <c r="X71" s="313">
        <v>71.287700000000001</v>
      </c>
      <c r="Y71" s="313">
        <v>71.280408899823513</v>
      </c>
      <c r="Z71" s="413">
        <v>72.780877700007352</v>
      </c>
    </row>
    <row r="72" spans="1:26" s="48" customFormat="1" ht="12.75">
      <c r="A72" s="306" t="s">
        <v>150</v>
      </c>
      <c r="B72" s="414">
        <v>0.1523687</v>
      </c>
      <c r="C72" s="414">
        <v>0.1601445</v>
      </c>
      <c r="D72" s="414">
        <v>0.16112940000000001</v>
      </c>
      <c r="E72" s="414">
        <v>0.15290190000000001</v>
      </c>
      <c r="F72" s="414">
        <v>0.23473069999999999</v>
      </c>
      <c r="G72" s="414">
        <v>0.16344339999999999</v>
      </c>
      <c r="H72" s="414">
        <v>0.24856980000000001</v>
      </c>
      <c r="I72" s="414">
        <v>0.2474295</v>
      </c>
      <c r="J72" s="414">
        <v>0.17921519999999999</v>
      </c>
      <c r="K72" s="414">
        <v>0.25844289999999998</v>
      </c>
      <c r="L72" s="415">
        <v>0.19947699999999999</v>
      </c>
      <c r="M72" s="415">
        <v>0.30356949999999999</v>
      </c>
      <c r="N72" s="415">
        <v>0.26106049999999997</v>
      </c>
      <c r="O72" s="415">
        <v>0.19565189999999999</v>
      </c>
      <c r="P72" s="415">
        <v>0.2696076</v>
      </c>
      <c r="Q72" s="415">
        <v>0.1940848</v>
      </c>
      <c r="R72" s="415">
        <v>0.33546670000000001</v>
      </c>
      <c r="S72" s="415">
        <v>0.29756349999999998</v>
      </c>
      <c r="T72" s="415">
        <v>0.29805219999999999</v>
      </c>
      <c r="U72" s="415">
        <v>0.28536460000000002</v>
      </c>
      <c r="V72" s="415">
        <v>0.2716172</v>
      </c>
      <c r="W72" s="415">
        <v>0.30713810000000002</v>
      </c>
      <c r="X72" s="415">
        <v>0.29484729999999998</v>
      </c>
      <c r="Y72" s="415">
        <v>0.296269</v>
      </c>
      <c r="Z72" s="417">
        <v>0.34514476432168123</v>
      </c>
    </row>
    <row r="73" spans="1:26" s="48" customFormat="1" ht="12.75">
      <c r="A73" s="154" t="s">
        <v>42</v>
      </c>
      <c r="B73" s="412"/>
      <c r="C73" s="412"/>
      <c r="D73" s="412"/>
      <c r="E73" s="412"/>
      <c r="F73" s="412"/>
      <c r="G73" s="412"/>
      <c r="H73" s="414"/>
      <c r="I73" s="414"/>
      <c r="J73" s="414"/>
      <c r="K73" s="414"/>
      <c r="L73" s="415"/>
      <c r="M73" s="415"/>
      <c r="N73" s="415"/>
      <c r="O73" s="415"/>
      <c r="P73" s="415"/>
      <c r="Q73" s="415"/>
      <c r="R73" s="415"/>
      <c r="S73" s="415"/>
      <c r="T73" s="415"/>
      <c r="U73" s="415"/>
      <c r="V73" s="415"/>
      <c r="W73" s="415"/>
    </row>
    <row r="74" spans="1:26" s="48" customFormat="1" ht="12.75">
      <c r="A74" s="154" t="s">
        <v>76</v>
      </c>
      <c r="B74" s="418">
        <v>1032</v>
      </c>
      <c r="C74" s="418">
        <v>998</v>
      </c>
      <c r="D74" s="418">
        <v>982</v>
      </c>
      <c r="E74" s="418">
        <v>1024</v>
      </c>
      <c r="F74" s="418">
        <v>511</v>
      </c>
      <c r="G74" s="418">
        <v>909</v>
      </c>
      <c r="H74" s="418">
        <v>459</v>
      </c>
      <c r="I74" s="418">
        <v>363</v>
      </c>
      <c r="J74" s="418">
        <v>863</v>
      </c>
      <c r="K74" s="418">
        <v>1727</v>
      </c>
      <c r="L74" s="315">
        <v>790</v>
      </c>
      <c r="M74" s="315">
        <v>298</v>
      </c>
      <c r="N74" s="315">
        <v>385</v>
      </c>
      <c r="O74" s="315">
        <v>682</v>
      </c>
      <c r="P74" s="315">
        <v>326</v>
      </c>
      <c r="Q74" s="315">
        <v>792</v>
      </c>
      <c r="R74" s="315">
        <v>238</v>
      </c>
      <c r="S74" s="315">
        <v>391</v>
      </c>
      <c r="T74" s="315">
        <v>403</v>
      </c>
      <c r="U74" s="315">
        <v>404</v>
      </c>
      <c r="V74" s="315">
        <v>404</v>
      </c>
      <c r="W74" s="309">
        <v>354.00000000000028</v>
      </c>
      <c r="X74" s="310">
        <v>344</v>
      </c>
      <c r="Y74" s="310">
        <v>328.00000000000017</v>
      </c>
      <c r="Z74" s="309">
        <v>291.00000000000006</v>
      </c>
    </row>
    <row r="75" spans="1:26" s="48" customFormat="1" ht="12.75">
      <c r="A75" s="154" t="s">
        <v>78</v>
      </c>
      <c r="B75" s="418">
        <v>1559</v>
      </c>
      <c r="C75" s="418">
        <v>1533</v>
      </c>
      <c r="D75" s="418">
        <v>1530</v>
      </c>
      <c r="E75" s="418">
        <v>1504</v>
      </c>
      <c r="F75" s="418">
        <v>816</v>
      </c>
      <c r="G75" s="418">
        <v>1441</v>
      </c>
      <c r="H75" s="418">
        <v>647</v>
      </c>
      <c r="I75" s="418">
        <v>675</v>
      </c>
      <c r="J75" s="418">
        <v>1227</v>
      </c>
      <c r="K75" s="418">
        <v>516</v>
      </c>
      <c r="L75" s="315">
        <v>1101</v>
      </c>
      <c r="M75" s="315">
        <v>455</v>
      </c>
      <c r="N75" s="315">
        <v>533</v>
      </c>
      <c r="O75" s="315">
        <v>943</v>
      </c>
      <c r="P75" s="315">
        <v>482</v>
      </c>
      <c r="Q75" s="315">
        <v>1028</v>
      </c>
      <c r="R75" s="315">
        <v>301</v>
      </c>
      <c r="S75" s="315">
        <v>561</v>
      </c>
      <c r="T75" s="315">
        <v>593</v>
      </c>
      <c r="U75" s="315">
        <v>553</v>
      </c>
      <c r="V75" s="315">
        <v>614</v>
      </c>
      <c r="W75" s="309">
        <v>550.00000000000045</v>
      </c>
      <c r="X75" s="310">
        <v>542</v>
      </c>
      <c r="Y75" s="310">
        <v>586</v>
      </c>
      <c r="Z75" s="309">
        <v>500.00000000000063</v>
      </c>
    </row>
    <row r="76" spans="1:26" s="48" customFormat="1" ht="12.75">
      <c r="A76" s="154" t="s">
        <v>79</v>
      </c>
      <c r="B76" s="418">
        <v>1466</v>
      </c>
      <c r="C76" s="418">
        <v>1434</v>
      </c>
      <c r="D76" s="418">
        <v>1395</v>
      </c>
      <c r="E76" s="418">
        <v>1501</v>
      </c>
      <c r="F76" s="418">
        <v>782</v>
      </c>
      <c r="G76" s="418">
        <v>1451</v>
      </c>
      <c r="H76" s="418">
        <v>745</v>
      </c>
      <c r="I76" s="418">
        <v>784</v>
      </c>
      <c r="J76" s="418">
        <v>1524</v>
      </c>
      <c r="K76" s="418">
        <v>744</v>
      </c>
      <c r="L76" s="315">
        <v>1459</v>
      </c>
      <c r="M76" s="315">
        <v>654</v>
      </c>
      <c r="N76" s="315">
        <v>673</v>
      </c>
      <c r="O76" s="315">
        <v>1312</v>
      </c>
      <c r="P76" s="315">
        <v>636</v>
      </c>
      <c r="Q76" s="315">
        <v>1315</v>
      </c>
      <c r="R76" s="315">
        <v>429</v>
      </c>
      <c r="S76" s="315">
        <v>699</v>
      </c>
      <c r="T76" s="315">
        <v>691</v>
      </c>
      <c r="U76" s="315">
        <v>649</v>
      </c>
      <c r="V76" s="315">
        <v>710</v>
      </c>
      <c r="W76" s="309">
        <v>691.0000000000008</v>
      </c>
      <c r="X76" s="310">
        <v>671</v>
      </c>
      <c r="Y76" s="310">
        <v>609</v>
      </c>
      <c r="Z76" s="309">
        <v>670.99999999999989</v>
      </c>
    </row>
    <row r="77" spans="1:26" s="48" customFormat="1" ht="12.75">
      <c r="A77" s="154" t="s">
        <v>80</v>
      </c>
      <c r="B77" s="418">
        <v>1318</v>
      </c>
      <c r="C77" s="418">
        <v>1239</v>
      </c>
      <c r="D77" s="418">
        <v>1270</v>
      </c>
      <c r="E77" s="418">
        <v>1399</v>
      </c>
      <c r="F77" s="418">
        <v>770</v>
      </c>
      <c r="G77" s="418">
        <v>1385</v>
      </c>
      <c r="H77" s="418">
        <v>694</v>
      </c>
      <c r="I77" s="418">
        <v>636</v>
      </c>
      <c r="J77" s="418">
        <v>1342</v>
      </c>
      <c r="K77" s="418">
        <v>592</v>
      </c>
      <c r="L77" s="315">
        <v>1152</v>
      </c>
      <c r="M77" s="315">
        <v>535</v>
      </c>
      <c r="N77" s="315">
        <v>619</v>
      </c>
      <c r="O77" s="315">
        <v>1136</v>
      </c>
      <c r="P77" s="315">
        <v>563</v>
      </c>
      <c r="Q77" s="315">
        <v>1186</v>
      </c>
      <c r="R77" s="315">
        <v>346</v>
      </c>
      <c r="S77" s="315">
        <v>758</v>
      </c>
      <c r="T77" s="315">
        <v>692</v>
      </c>
      <c r="U77" s="315">
        <v>692</v>
      </c>
      <c r="V77" s="315">
        <v>763</v>
      </c>
      <c r="W77" s="309">
        <v>725.99999999999943</v>
      </c>
      <c r="X77" s="310">
        <v>670</v>
      </c>
      <c r="Y77" s="310">
        <v>638</v>
      </c>
      <c r="Z77" s="309">
        <v>654.99999999999966</v>
      </c>
    </row>
    <row r="78" spans="1:26" s="48" customFormat="1" ht="12.75">
      <c r="A78" s="154" t="s">
        <v>81</v>
      </c>
      <c r="B78" s="418">
        <v>1071</v>
      </c>
      <c r="C78" s="418">
        <v>998</v>
      </c>
      <c r="D78" s="418">
        <v>1036</v>
      </c>
      <c r="E78" s="418">
        <v>1017</v>
      </c>
      <c r="F78" s="418">
        <v>561</v>
      </c>
      <c r="G78" s="418">
        <v>1057</v>
      </c>
      <c r="H78" s="418">
        <v>472</v>
      </c>
      <c r="I78" s="418">
        <v>517</v>
      </c>
      <c r="J78" s="418">
        <v>1056</v>
      </c>
      <c r="K78" s="418">
        <v>520</v>
      </c>
      <c r="L78" s="315">
        <v>1206</v>
      </c>
      <c r="M78" s="315">
        <v>544</v>
      </c>
      <c r="N78" s="315">
        <v>596</v>
      </c>
      <c r="O78" s="315">
        <v>1127</v>
      </c>
      <c r="P78" s="315">
        <v>533</v>
      </c>
      <c r="Q78" s="315">
        <v>1209</v>
      </c>
      <c r="R78" s="315">
        <v>346</v>
      </c>
      <c r="S78" s="315">
        <v>624</v>
      </c>
      <c r="T78" s="315">
        <v>643</v>
      </c>
      <c r="U78" s="315">
        <v>586</v>
      </c>
      <c r="V78" s="315">
        <v>636</v>
      </c>
      <c r="W78" s="309">
        <v>576.00000000000057</v>
      </c>
      <c r="X78" s="310">
        <v>610</v>
      </c>
      <c r="Y78" s="310">
        <v>603</v>
      </c>
      <c r="Z78" s="309">
        <v>612.99999999999932</v>
      </c>
    </row>
    <row r="79" spans="1:26" s="48" customFormat="1" ht="12.75">
      <c r="A79" s="154" t="s">
        <v>82</v>
      </c>
      <c r="B79" s="418">
        <v>1012</v>
      </c>
      <c r="C79" s="418">
        <v>1061</v>
      </c>
      <c r="D79" s="418">
        <v>964</v>
      </c>
      <c r="E79" s="418">
        <v>1023</v>
      </c>
      <c r="F79" s="418">
        <v>497</v>
      </c>
      <c r="G79" s="418">
        <v>875</v>
      </c>
      <c r="H79" s="418">
        <v>428</v>
      </c>
      <c r="I79" s="418">
        <v>430</v>
      </c>
      <c r="J79" s="418">
        <v>916</v>
      </c>
      <c r="K79" s="418">
        <v>413</v>
      </c>
      <c r="L79" s="315">
        <v>854</v>
      </c>
      <c r="M79" s="315">
        <v>412</v>
      </c>
      <c r="N79" s="315">
        <v>1064</v>
      </c>
      <c r="O79" s="315">
        <v>800</v>
      </c>
      <c r="P79" s="315">
        <v>430</v>
      </c>
      <c r="Q79" s="315">
        <v>853</v>
      </c>
      <c r="R79" s="315">
        <v>296</v>
      </c>
      <c r="S79" s="315">
        <v>472</v>
      </c>
      <c r="T79" s="315">
        <v>518</v>
      </c>
      <c r="U79" s="315">
        <v>533</v>
      </c>
      <c r="V79" s="315">
        <v>543</v>
      </c>
      <c r="W79" s="309">
        <v>577.99999999999943</v>
      </c>
      <c r="X79" s="310">
        <v>542</v>
      </c>
      <c r="Y79" s="310">
        <v>512</v>
      </c>
      <c r="Z79" s="309">
        <v>574.00000000000114</v>
      </c>
    </row>
    <row r="80" spans="1:26" s="48" customFormat="1" ht="12.75">
      <c r="A80" s="154" t="s">
        <v>83</v>
      </c>
      <c r="B80" s="418">
        <v>718</v>
      </c>
      <c r="C80" s="418">
        <v>719</v>
      </c>
      <c r="D80" s="418">
        <v>700</v>
      </c>
      <c r="E80" s="418">
        <v>771</v>
      </c>
      <c r="F80" s="418">
        <v>395</v>
      </c>
      <c r="G80" s="418">
        <v>769</v>
      </c>
      <c r="H80" s="418">
        <v>342</v>
      </c>
      <c r="I80" s="418">
        <v>369</v>
      </c>
      <c r="J80" s="418">
        <v>694</v>
      </c>
      <c r="K80" s="418">
        <v>347</v>
      </c>
      <c r="L80" s="315">
        <v>716</v>
      </c>
      <c r="M80" s="315">
        <v>316</v>
      </c>
      <c r="N80" s="315">
        <v>846</v>
      </c>
      <c r="O80" s="315">
        <v>670</v>
      </c>
      <c r="P80" s="315">
        <v>321</v>
      </c>
      <c r="Q80" s="315">
        <v>758</v>
      </c>
      <c r="R80" s="315">
        <v>229</v>
      </c>
      <c r="S80" s="315">
        <v>421</v>
      </c>
      <c r="T80" s="315">
        <v>412</v>
      </c>
      <c r="U80" s="315">
        <v>416</v>
      </c>
      <c r="V80" s="315">
        <v>407</v>
      </c>
      <c r="W80" s="309">
        <v>396.99999999999937</v>
      </c>
      <c r="X80" s="310">
        <v>424</v>
      </c>
      <c r="Y80" s="310">
        <v>387.99999999999966</v>
      </c>
      <c r="Z80" s="309">
        <v>406.00000000000051</v>
      </c>
    </row>
    <row r="81" spans="1:26" s="48" customFormat="1" ht="12.75">
      <c r="A81" s="154" t="s">
        <v>85</v>
      </c>
      <c r="B81" s="418">
        <v>8176</v>
      </c>
      <c r="C81" s="418">
        <v>7982</v>
      </c>
      <c r="D81" s="418">
        <v>7877</v>
      </c>
      <c r="E81" s="418">
        <v>8239</v>
      </c>
      <c r="F81" s="418">
        <v>4332</v>
      </c>
      <c r="G81" s="418">
        <v>7887</v>
      </c>
      <c r="H81" s="418">
        <v>3787</v>
      </c>
      <c r="I81" s="418">
        <v>3774</v>
      </c>
      <c r="J81" s="418">
        <v>7622</v>
      </c>
      <c r="K81" s="418">
        <v>3583</v>
      </c>
      <c r="L81" s="315">
        <v>7278</v>
      </c>
      <c r="M81" s="315">
        <v>3214</v>
      </c>
      <c r="N81" s="315">
        <v>3498</v>
      </c>
      <c r="O81" s="315">
        <v>6670</v>
      </c>
      <c r="P81" s="315">
        <v>3291</v>
      </c>
      <c r="Q81" s="315">
        <v>7141</v>
      </c>
      <c r="R81" s="315">
        <v>2185</v>
      </c>
      <c r="S81" s="315">
        <v>3926</v>
      </c>
      <c r="T81" s="315">
        <v>3952</v>
      </c>
      <c r="U81" s="315">
        <v>3833</v>
      </c>
      <c r="V81" s="315">
        <v>4077</v>
      </c>
      <c r="W81" s="309">
        <v>3871.9999999999982</v>
      </c>
      <c r="X81" s="310">
        <v>3803</v>
      </c>
      <c r="Y81" s="310">
        <v>3664</v>
      </c>
      <c r="Z81" s="309">
        <v>3710.000000000005</v>
      </c>
    </row>
    <row r="82" spans="1:26" s="48" customFormat="1" ht="12.75">
      <c r="A82" s="154" t="s">
        <v>43</v>
      </c>
      <c r="B82" s="442"/>
      <c r="C82" s="442"/>
      <c r="D82" s="442"/>
      <c r="E82" s="442"/>
      <c r="F82" s="442"/>
      <c r="G82" s="257"/>
      <c r="H82" s="257"/>
      <c r="I82" s="257"/>
      <c r="J82" s="257"/>
      <c r="K82" s="257"/>
      <c r="L82" s="313"/>
      <c r="M82" s="313"/>
      <c r="N82" s="313"/>
      <c r="O82" s="313"/>
      <c r="X82" s="310"/>
      <c r="Y82" s="310"/>
    </row>
    <row r="83" spans="1:26" s="48" customFormat="1" ht="12.75">
      <c r="A83" s="154" t="s">
        <v>76</v>
      </c>
      <c r="B83" s="431"/>
      <c r="C83" s="431"/>
      <c r="D83" s="431"/>
      <c r="E83" s="431"/>
      <c r="F83" s="431"/>
      <c r="G83" s="431"/>
      <c r="H83" s="283"/>
      <c r="I83" s="283"/>
      <c r="J83" s="431"/>
      <c r="K83" s="431"/>
      <c r="L83" s="309">
        <v>913.69060000000002</v>
      </c>
      <c r="M83" s="309">
        <v>383.24681103199998</v>
      </c>
      <c r="N83" s="309">
        <v>432.48058414228899</v>
      </c>
      <c r="O83" s="309">
        <v>869.93629636287039</v>
      </c>
      <c r="P83" s="309">
        <v>407.06629230113441</v>
      </c>
      <c r="Q83" s="309">
        <v>940.91614740883483</v>
      </c>
      <c r="R83" s="309">
        <v>303.53617583749752</v>
      </c>
      <c r="S83" s="443">
        <v>503.39822799210998</v>
      </c>
      <c r="T83" s="443">
        <v>509.12861600000002</v>
      </c>
      <c r="U83" s="443">
        <v>522.30902300000002</v>
      </c>
      <c r="V83" s="309">
        <v>547.94326000000001</v>
      </c>
      <c r="W83" s="309">
        <v>486.59587643685671</v>
      </c>
      <c r="X83" s="309">
        <v>462.795916912</v>
      </c>
      <c r="Y83" s="309">
        <v>444.94169848028713</v>
      </c>
      <c r="Z83" s="309">
        <v>438.42782638357704</v>
      </c>
    </row>
    <row r="84" spans="1:26" s="48" customFormat="1" ht="12.75">
      <c r="A84" s="154" t="s">
        <v>78</v>
      </c>
      <c r="B84" s="431"/>
      <c r="C84" s="431"/>
      <c r="D84" s="431"/>
      <c r="E84" s="431"/>
      <c r="F84" s="431"/>
      <c r="G84" s="431"/>
      <c r="H84" s="283"/>
      <c r="I84" s="283"/>
      <c r="J84" s="431"/>
      <c r="K84" s="431"/>
      <c r="L84" s="309">
        <v>1097.5150000000001</v>
      </c>
      <c r="M84" s="309">
        <v>462.45184955000002</v>
      </c>
      <c r="N84" s="309">
        <v>526.06405551366402</v>
      </c>
      <c r="O84" s="309">
        <v>948.58049863548558</v>
      </c>
      <c r="P84" s="309">
        <v>473.44103047423874</v>
      </c>
      <c r="Q84" s="309">
        <v>1022.1599428692097</v>
      </c>
      <c r="R84" s="309">
        <v>317.2652767386179</v>
      </c>
      <c r="S84" s="443">
        <v>546.61959428020805</v>
      </c>
      <c r="T84" s="443">
        <v>557.33913399999994</v>
      </c>
      <c r="U84" s="443">
        <v>553.69942100000003</v>
      </c>
      <c r="V84" s="309">
        <v>604.01382799999999</v>
      </c>
      <c r="W84" s="309">
        <v>569.8314703769197</v>
      </c>
      <c r="X84" s="309">
        <v>586.20366692699997</v>
      </c>
      <c r="Y84" s="309">
        <v>540.59460187206446</v>
      </c>
      <c r="Z84" s="309">
        <v>556.3711817591867</v>
      </c>
    </row>
    <row r="85" spans="1:26" s="48" customFormat="1" ht="12.75">
      <c r="A85" s="154" t="s">
        <v>79</v>
      </c>
      <c r="B85" s="431"/>
      <c r="C85" s="431"/>
      <c r="D85" s="431"/>
      <c r="E85" s="431"/>
      <c r="F85" s="431"/>
      <c r="G85" s="431"/>
      <c r="H85" s="283"/>
      <c r="I85" s="283"/>
      <c r="J85" s="431"/>
      <c r="K85" s="431"/>
      <c r="L85" s="309">
        <v>1295.7270000000001</v>
      </c>
      <c r="M85" s="309">
        <v>568.31010624800001</v>
      </c>
      <c r="N85" s="309">
        <v>633.58092764808771</v>
      </c>
      <c r="O85" s="309">
        <v>1211.139577956968</v>
      </c>
      <c r="P85" s="309">
        <v>602.64164472352502</v>
      </c>
      <c r="Q85" s="309">
        <v>1246.1289761009534</v>
      </c>
      <c r="R85" s="309">
        <v>395.7335381429632</v>
      </c>
      <c r="S85" s="443">
        <v>648.75615174835798</v>
      </c>
      <c r="T85" s="443">
        <v>631.27014799999995</v>
      </c>
      <c r="U85" s="443">
        <v>622.52097400000002</v>
      </c>
      <c r="V85" s="309">
        <v>651.03952200000003</v>
      </c>
      <c r="W85" s="309">
        <v>589.58355057524295</v>
      </c>
      <c r="X85" s="309">
        <v>566.25509664200001</v>
      </c>
      <c r="Y85" s="309">
        <v>547.51180170922976</v>
      </c>
      <c r="Z85" s="309">
        <v>546.27821129875088</v>
      </c>
    </row>
    <row r="86" spans="1:26" s="48" customFormat="1" ht="12.75">
      <c r="A86" s="154" t="s">
        <v>80</v>
      </c>
      <c r="B86" s="431"/>
      <c r="C86" s="431"/>
      <c r="D86" s="431"/>
      <c r="E86" s="431"/>
      <c r="F86" s="431"/>
      <c r="G86" s="431"/>
      <c r="H86" s="283"/>
      <c r="I86" s="283"/>
      <c r="J86" s="431"/>
      <c r="K86" s="431"/>
      <c r="L86" s="309">
        <v>1081.8900000000001</v>
      </c>
      <c r="M86" s="309">
        <v>464.751729727</v>
      </c>
      <c r="N86" s="309">
        <v>521.55801672148721</v>
      </c>
      <c r="O86" s="309">
        <v>1005.2540421273261</v>
      </c>
      <c r="P86" s="309">
        <v>500.43435704220229</v>
      </c>
      <c r="Q86" s="309">
        <v>1066.6340854108664</v>
      </c>
      <c r="R86" s="309">
        <v>350.53889526108975</v>
      </c>
      <c r="S86" s="443">
        <v>636.30367680319102</v>
      </c>
      <c r="T86" s="443">
        <v>617.24451699999997</v>
      </c>
      <c r="U86" s="443">
        <v>614.79506900000001</v>
      </c>
      <c r="V86" s="309">
        <v>676.22999000000004</v>
      </c>
      <c r="W86" s="309">
        <v>644.15406225714059</v>
      </c>
      <c r="X86" s="309">
        <v>609.87800966999998</v>
      </c>
      <c r="Y86" s="309">
        <v>583.14314287276284</v>
      </c>
      <c r="Z86" s="309">
        <v>607.34655867469496</v>
      </c>
    </row>
    <row r="87" spans="1:26" s="48" customFormat="1" ht="12.75">
      <c r="A87" s="154" t="s">
        <v>81</v>
      </c>
      <c r="B87" s="431"/>
      <c r="C87" s="431"/>
      <c r="D87" s="431"/>
      <c r="E87" s="431"/>
      <c r="F87" s="431"/>
      <c r="G87" s="431"/>
      <c r="H87" s="283"/>
      <c r="I87" s="283"/>
      <c r="J87" s="431"/>
      <c r="K87" s="431"/>
      <c r="L87" s="309">
        <v>991.37210000000005</v>
      </c>
      <c r="M87" s="309">
        <v>429.68129497799998</v>
      </c>
      <c r="N87" s="309">
        <v>494.92638608278588</v>
      </c>
      <c r="O87" s="309">
        <v>932.09436487200821</v>
      </c>
      <c r="P87" s="309">
        <v>461.06100127074245</v>
      </c>
      <c r="Q87" s="309">
        <v>995.06914298344236</v>
      </c>
      <c r="R87" s="309">
        <v>315.60820278623686</v>
      </c>
      <c r="S87" s="443">
        <v>539.43336575954197</v>
      </c>
      <c r="T87" s="443">
        <v>537.07780000000002</v>
      </c>
      <c r="U87" s="443">
        <v>519.14390300000002</v>
      </c>
      <c r="V87" s="309">
        <v>547.61002199999996</v>
      </c>
      <c r="W87" s="309">
        <v>521.66688874429371</v>
      </c>
      <c r="X87" s="309">
        <v>504.122173928</v>
      </c>
      <c r="Y87" s="309">
        <v>509.05581677632807</v>
      </c>
      <c r="Z87" s="309">
        <v>495.79115188039685</v>
      </c>
    </row>
    <row r="88" spans="1:26" s="48" customFormat="1" ht="12.75">
      <c r="A88" s="154" t="s">
        <v>82</v>
      </c>
      <c r="B88" s="431"/>
      <c r="C88" s="431"/>
      <c r="D88" s="431"/>
      <c r="E88" s="431"/>
      <c r="F88" s="431"/>
      <c r="G88" s="431"/>
      <c r="H88" s="283"/>
      <c r="I88" s="283"/>
      <c r="J88" s="431"/>
      <c r="K88" s="431"/>
      <c r="L88" s="309">
        <v>731.20299999999997</v>
      </c>
      <c r="M88" s="309">
        <v>309.36962151500001</v>
      </c>
      <c r="N88" s="309">
        <v>1040.5209014483844</v>
      </c>
      <c r="O88" s="309">
        <v>656.33935999975063</v>
      </c>
      <c r="P88" s="309">
        <v>323.90946443088279</v>
      </c>
      <c r="Q88" s="309">
        <v>682.62769171124398</v>
      </c>
      <c r="R88" s="309">
        <v>223.46629683032111</v>
      </c>
      <c r="S88" s="443">
        <v>387.50508043916102</v>
      </c>
      <c r="T88" s="443">
        <v>403.424646</v>
      </c>
      <c r="U88" s="443">
        <v>390.15682800000002</v>
      </c>
      <c r="V88" s="309">
        <v>434.25067799999999</v>
      </c>
      <c r="W88" s="309">
        <v>441.17995498604228</v>
      </c>
      <c r="X88" s="309">
        <v>431.665115727</v>
      </c>
      <c r="Y88" s="309">
        <v>415.67300217196765</v>
      </c>
      <c r="Z88" s="309">
        <v>436.96399903013963</v>
      </c>
    </row>
    <row r="89" spans="1:26" s="48" customFormat="1" ht="12.75">
      <c r="A89" s="154" t="s">
        <v>83</v>
      </c>
      <c r="B89" s="431"/>
      <c r="C89" s="431"/>
      <c r="D89" s="431"/>
      <c r="E89" s="431"/>
      <c r="F89" s="431"/>
      <c r="G89" s="431"/>
      <c r="H89" s="283"/>
      <c r="I89" s="283"/>
      <c r="J89" s="431"/>
      <c r="K89" s="431"/>
      <c r="L89" s="309">
        <v>623.0299</v>
      </c>
      <c r="M89" s="309">
        <v>259.69449323399999</v>
      </c>
      <c r="N89" s="309">
        <v>882.47748789364937</v>
      </c>
      <c r="O89" s="309">
        <v>594.62997948942416</v>
      </c>
      <c r="P89" s="309">
        <v>288.0862075515343</v>
      </c>
      <c r="Q89" s="309">
        <v>629.30030823423385</v>
      </c>
      <c r="R89" s="309">
        <v>197.31649510774037</v>
      </c>
      <c r="S89" s="443">
        <v>328.71336425386602</v>
      </c>
      <c r="T89" s="443">
        <v>343.47956199999999</v>
      </c>
      <c r="U89" s="443">
        <v>332.58099700000002</v>
      </c>
      <c r="V89" s="309">
        <v>364.82185900000002</v>
      </c>
      <c r="W89" s="309">
        <v>345.67096739282277</v>
      </c>
      <c r="X89" s="309">
        <v>347.63914992700001</v>
      </c>
      <c r="Y89" s="309">
        <v>326.04524309012686</v>
      </c>
      <c r="Z89" s="309">
        <v>324.62635878578078</v>
      </c>
    </row>
    <row r="90" spans="1:26" s="48" customFormat="1" ht="24" customHeight="1">
      <c r="A90" s="145" t="s">
        <v>85</v>
      </c>
      <c r="B90" s="444"/>
      <c r="C90" s="444"/>
      <c r="D90" s="444"/>
      <c r="E90" s="444"/>
      <c r="F90" s="444"/>
      <c r="G90" s="444"/>
      <c r="H90" s="421"/>
      <c r="I90" s="421"/>
      <c r="J90" s="444"/>
      <c r="K90" s="444"/>
      <c r="L90" s="321">
        <v>6734.4279999999999</v>
      </c>
      <c r="M90" s="321">
        <v>2877.5059062800001</v>
      </c>
      <c r="N90" s="321">
        <v>3270.2016638759555</v>
      </c>
      <c r="O90" s="321">
        <v>6217.9741194438457</v>
      </c>
      <c r="P90" s="321">
        <v>3056.6399977942579</v>
      </c>
      <c r="Q90" s="321">
        <v>6582.8362947187434</v>
      </c>
      <c r="R90" s="321">
        <v>2103.4648807044664</v>
      </c>
      <c r="S90" s="445">
        <v>3590.7294612764399</v>
      </c>
      <c r="T90" s="445">
        <v>3598.9644239999998</v>
      </c>
      <c r="U90" s="445">
        <v>3555.2062150000002</v>
      </c>
      <c r="V90" s="321">
        <v>3825.9091600000002</v>
      </c>
      <c r="W90" s="321">
        <v>3598.6827707693205</v>
      </c>
      <c r="X90" s="321">
        <v>3508.5591297300002</v>
      </c>
      <c r="Y90" s="321">
        <v>3366.9653069727706</v>
      </c>
      <c r="Z90" s="309">
        <v>3405.8052878125304</v>
      </c>
    </row>
    <row r="91" spans="1:26" s="48" customFormat="1" ht="14.25" customHeight="1">
      <c r="A91" s="350" t="s">
        <v>45</v>
      </c>
      <c r="B91" s="439"/>
      <c r="C91" s="439"/>
      <c r="D91" s="439"/>
      <c r="E91" s="439"/>
      <c r="F91" s="439"/>
      <c r="G91" s="412"/>
      <c r="H91" s="412"/>
      <c r="I91" s="412"/>
      <c r="J91" s="412"/>
      <c r="K91" s="412"/>
      <c r="Z91" s="299"/>
    </row>
    <row r="92" spans="1:26" s="48" customFormat="1" ht="14.25" customHeight="1">
      <c r="A92" s="42" t="s">
        <v>76</v>
      </c>
      <c r="B92" s="412"/>
      <c r="C92" s="412"/>
      <c r="D92" s="412"/>
      <c r="E92" s="412"/>
      <c r="F92" s="412"/>
      <c r="G92" s="412"/>
      <c r="H92" s="412"/>
      <c r="I92" s="412"/>
      <c r="J92" s="412"/>
      <c r="K92" s="412"/>
    </row>
    <row r="93" spans="1:26" s="48" customFormat="1" ht="14.25" customHeight="1">
      <c r="A93" s="306" t="s">
        <v>149</v>
      </c>
      <c r="B93" s="282">
        <v>67.795461132446107</v>
      </c>
      <c r="C93" s="282">
        <v>67.896423017107267</v>
      </c>
      <c r="D93" s="282">
        <v>67.618777056277168</v>
      </c>
      <c r="E93" s="282">
        <v>67.447956544231715</v>
      </c>
      <c r="F93" s="282">
        <v>67.493515704153921</v>
      </c>
      <c r="G93" s="282">
        <v>68.226728110598927</v>
      </c>
      <c r="H93" s="282">
        <v>67.757733175914879</v>
      </c>
      <c r="I93" s="282">
        <v>67.984927916120554</v>
      </c>
      <c r="J93" s="282">
        <v>69.738371375694101</v>
      </c>
      <c r="K93" s="282">
        <v>69.309552783693363</v>
      </c>
      <c r="L93" s="313">
        <v>69.757639999999995</v>
      </c>
      <c r="M93" s="313">
        <v>70.314629999999994</v>
      </c>
      <c r="N93" s="313">
        <v>69.865340000000003</v>
      </c>
      <c r="O93" s="313">
        <v>70.081347883621902</v>
      </c>
      <c r="P93" s="313">
        <v>70.456358992993501</v>
      </c>
      <c r="Q93" s="313">
        <v>70.19664917151475</v>
      </c>
      <c r="R93" s="313">
        <v>71.139070000000004</v>
      </c>
      <c r="S93" s="440">
        <v>71.523253725102705</v>
      </c>
      <c r="T93" s="440">
        <v>70.207358999999997</v>
      </c>
      <c r="U93" s="440">
        <v>71.538670999999994</v>
      </c>
      <c r="V93" s="313">
        <v>70.199360999999996</v>
      </c>
      <c r="W93" s="313">
        <v>70.177115199184854</v>
      </c>
      <c r="X93" s="313">
        <v>73.010909999999996</v>
      </c>
      <c r="Y93" s="313">
        <v>70.842264057573956</v>
      </c>
      <c r="Z93" s="413">
        <v>71.847763139284794</v>
      </c>
    </row>
    <row r="94" spans="1:26" s="48" customFormat="1" ht="14.25" customHeight="1">
      <c r="A94" s="306" t="s">
        <v>150</v>
      </c>
      <c r="B94" s="414">
        <v>0.32389899999999999</v>
      </c>
      <c r="C94" s="414">
        <v>0.33654659999999997</v>
      </c>
      <c r="D94" s="414">
        <v>0.34060829999999997</v>
      </c>
      <c r="E94" s="414">
        <v>0.31841760000000002</v>
      </c>
      <c r="F94" s="414">
        <v>0.4626285</v>
      </c>
      <c r="G94" s="414">
        <v>0.37777169999999999</v>
      </c>
      <c r="H94" s="414">
        <v>0.50235289999999999</v>
      </c>
      <c r="I94" s="414">
        <v>0.65500510000000001</v>
      </c>
      <c r="J94" s="414">
        <v>0.40563709999999997</v>
      </c>
      <c r="K94" s="414">
        <v>0.28650730000000002</v>
      </c>
      <c r="L94" s="415">
        <v>0.46903929999999999</v>
      </c>
      <c r="M94" s="415">
        <v>0.73806419999999995</v>
      </c>
      <c r="N94" s="415">
        <v>0.61799000000000004</v>
      </c>
      <c r="O94" s="415">
        <v>0.51701490000000005</v>
      </c>
      <c r="P94" s="415">
        <v>0.65457489999999996</v>
      </c>
      <c r="Q94" s="415">
        <v>0.48436259999999998</v>
      </c>
      <c r="R94" s="415">
        <v>0.90167779999999997</v>
      </c>
      <c r="S94" s="415">
        <v>0.68619770000000002</v>
      </c>
      <c r="T94" s="415">
        <v>0.74002000000000001</v>
      </c>
      <c r="U94" s="415">
        <v>0.63682879999999997</v>
      </c>
      <c r="V94" s="415">
        <v>0.69120579999999998</v>
      </c>
      <c r="W94" s="415">
        <v>0.66558349999999999</v>
      </c>
      <c r="X94" s="415">
        <v>0.98342629999999998</v>
      </c>
      <c r="Y94" s="415">
        <v>0.76480250000000005</v>
      </c>
      <c r="Z94" s="417">
        <v>0.90741711676420134</v>
      </c>
    </row>
    <row r="95" spans="1:26" s="48" customFormat="1" ht="14.25" customHeight="1">
      <c r="A95" s="42" t="s">
        <v>78</v>
      </c>
      <c r="B95" s="439"/>
      <c r="C95" s="439"/>
      <c r="D95" s="439"/>
      <c r="E95" s="439"/>
      <c r="F95" s="439"/>
      <c r="G95" s="282"/>
      <c r="H95" s="282"/>
      <c r="I95" s="282"/>
      <c r="J95" s="282"/>
      <c r="K95" s="282"/>
      <c r="L95" s="313"/>
      <c r="M95" s="313"/>
      <c r="N95" s="313"/>
      <c r="O95" s="313"/>
      <c r="P95" s="313"/>
      <c r="Q95" s="313"/>
      <c r="S95" s="313"/>
      <c r="T95" s="313"/>
      <c r="U95" s="313"/>
      <c r="V95" s="415"/>
      <c r="W95" s="415"/>
      <c r="X95" s="313"/>
      <c r="Y95" s="415"/>
      <c r="Z95" s="413"/>
    </row>
    <row r="96" spans="1:26" s="48" customFormat="1" ht="14.25" customHeight="1">
      <c r="A96" s="306" t="s">
        <v>149</v>
      </c>
      <c r="B96" s="282">
        <v>72.069771350358621</v>
      </c>
      <c r="C96" s="282">
        <v>72.317596713454407</v>
      </c>
      <c r="D96" s="282">
        <v>72.298804080197101</v>
      </c>
      <c r="E96" s="282">
        <v>73.38692088382038</v>
      </c>
      <c r="F96" s="282">
        <v>73.507848266841066</v>
      </c>
      <c r="G96" s="282">
        <v>74.259830007391216</v>
      </c>
      <c r="H96" s="282">
        <v>73.749092409240973</v>
      </c>
      <c r="I96" s="282">
        <v>75.256805664830836</v>
      </c>
      <c r="J96" s="282">
        <v>75.138522081329228</v>
      </c>
      <c r="K96" s="282">
        <v>75.748219735503525</v>
      </c>
      <c r="L96" s="313">
        <v>76.251959999999997</v>
      </c>
      <c r="M96" s="313">
        <v>75.480770000000007</v>
      </c>
      <c r="N96" s="313">
        <v>76.391310000000004</v>
      </c>
      <c r="O96" s="313">
        <v>76.810732468636445</v>
      </c>
      <c r="P96" s="313">
        <v>75.760019056545588</v>
      </c>
      <c r="Q96" s="313">
        <v>76.593518336509447</v>
      </c>
      <c r="R96" s="313">
        <v>75.165080000000003</v>
      </c>
      <c r="S96" s="440">
        <v>77.057154148286799</v>
      </c>
      <c r="T96" s="440">
        <v>76.686159000000004</v>
      </c>
      <c r="U96" s="440">
        <v>76.414135999999999</v>
      </c>
      <c r="V96" s="313">
        <v>77.462543999999994</v>
      </c>
      <c r="W96" s="313">
        <v>76.828417750652449</v>
      </c>
      <c r="X96" s="313">
        <v>77.246139999999997</v>
      </c>
      <c r="Y96" s="313">
        <v>76.925358618840647</v>
      </c>
      <c r="Z96" s="413">
        <v>78.826555608759179</v>
      </c>
    </row>
    <row r="97" spans="1:26" s="48" customFormat="1" ht="14.25" customHeight="1">
      <c r="A97" s="306" t="s">
        <v>150</v>
      </c>
      <c r="B97" s="414">
        <v>0.24592339999999999</v>
      </c>
      <c r="C97" s="414">
        <v>0.26528309999999999</v>
      </c>
      <c r="D97" s="414">
        <v>0.27735670000000001</v>
      </c>
      <c r="E97" s="414">
        <v>0.28157579999999999</v>
      </c>
      <c r="F97" s="414">
        <v>0.39848499999999998</v>
      </c>
      <c r="G97" s="414">
        <v>0.31337809999999999</v>
      </c>
      <c r="H97" s="414">
        <v>0.4255873</v>
      </c>
      <c r="I97" s="414">
        <v>0.4586674</v>
      </c>
      <c r="J97" s="414">
        <v>0.34338380000000002</v>
      </c>
      <c r="K97" s="414">
        <v>0.57521949999999999</v>
      </c>
      <c r="L97" s="415">
        <v>0.39173799999999998</v>
      </c>
      <c r="M97" s="415">
        <v>0.53426229999999997</v>
      </c>
      <c r="N97" s="415">
        <v>0.53521459999999998</v>
      </c>
      <c r="O97" s="415">
        <v>0.43896839999999998</v>
      </c>
      <c r="P97" s="415">
        <v>0.61016020000000004</v>
      </c>
      <c r="Q97" s="415">
        <v>0.42252079999999997</v>
      </c>
      <c r="R97" s="415">
        <v>0.68698510000000002</v>
      </c>
      <c r="S97" s="415">
        <v>0.5851963</v>
      </c>
      <c r="T97" s="415">
        <v>0.57790540000000001</v>
      </c>
      <c r="U97" s="415">
        <v>0.61285210000000001</v>
      </c>
      <c r="V97" s="415">
        <v>0.56011</v>
      </c>
      <c r="W97" s="415">
        <v>0.59229290000000001</v>
      </c>
      <c r="X97" s="415">
        <v>0.60876719999999995</v>
      </c>
      <c r="Y97" s="415">
        <v>0.61647929999999995</v>
      </c>
      <c r="Z97" s="417">
        <v>0.70010233658102683</v>
      </c>
    </row>
    <row r="98" spans="1:26" s="48" customFormat="1" ht="12" customHeight="1">
      <c r="A98" s="42" t="s">
        <v>79</v>
      </c>
      <c r="B98" s="439"/>
      <c r="C98" s="439"/>
      <c r="D98" s="439"/>
      <c r="E98" s="439"/>
      <c r="F98" s="439"/>
      <c r="G98" s="282"/>
      <c r="H98" s="282"/>
      <c r="I98" s="282"/>
      <c r="J98" s="282"/>
      <c r="K98" s="282"/>
      <c r="L98" s="313"/>
      <c r="M98" s="313"/>
      <c r="N98" s="313"/>
      <c r="O98" s="313"/>
      <c r="P98" s="313"/>
      <c r="Q98" s="313"/>
      <c r="S98" s="313"/>
      <c r="T98" s="313"/>
      <c r="U98" s="313"/>
      <c r="V98" s="415"/>
      <c r="W98" s="415"/>
      <c r="X98" s="313"/>
      <c r="Y98" s="415"/>
      <c r="Z98" s="413"/>
    </row>
    <row r="99" spans="1:26" s="48" customFormat="1" ht="12.75">
      <c r="A99" s="306" t="s">
        <v>149</v>
      </c>
      <c r="B99" s="282">
        <v>74.195483918001997</v>
      </c>
      <c r="C99" s="282">
        <v>74.399192364170233</v>
      </c>
      <c r="D99" s="282">
        <v>74.611893293812528</v>
      </c>
      <c r="E99" s="282">
        <v>74.726384022424568</v>
      </c>
      <c r="F99" s="282">
        <v>75.752104208416768</v>
      </c>
      <c r="G99" s="282">
        <v>75.531347728965088</v>
      </c>
      <c r="H99" s="282">
        <v>75.256496350364984</v>
      </c>
      <c r="I99" s="282">
        <v>76.656245686680364</v>
      </c>
      <c r="J99" s="282">
        <v>76.92097242380261</v>
      </c>
      <c r="K99" s="282">
        <v>77.480551523947767</v>
      </c>
      <c r="L99" s="313">
        <v>78.34751</v>
      </c>
      <c r="M99" s="313">
        <v>78.822029999999998</v>
      </c>
      <c r="N99" s="313">
        <v>79.328710000000001</v>
      </c>
      <c r="O99" s="313">
        <v>78.884029482443353</v>
      </c>
      <c r="P99" s="313">
        <v>79.112694936221004</v>
      </c>
      <c r="Q99" s="313">
        <v>79.538338473442721</v>
      </c>
      <c r="R99" s="313">
        <v>78.343639999999994</v>
      </c>
      <c r="S99" s="440">
        <v>79.910343141954101</v>
      </c>
      <c r="T99" s="440">
        <v>78.928326999999996</v>
      </c>
      <c r="U99" s="440">
        <v>78.899825000000007</v>
      </c>
      <c r="V99" s="313">
        <v>80.003710999999996</v>
      </c>
      <c r="W99" s="313">
        <v>79.28886507451287</v>
      </c>
      <c r="X99" s="313">
        <v>79.189189999999996</v>
      </c>
      <c r="Y99" s="313">
        <v>79.869820005796896</v>
      </c>
      <c r="Z99" s="413">
        <v>80.751006110941162</v>
      </c>
    </row>
    <row r="100" spans="1:26" s="48" customFormat="1" ht="12.75">
      <c r="A100" s="306" t="s">
        <v>150</v>
      </c>
      <c r="B100" s="414">
        <v>0.28520479999999998</v>
      </c>
      <c r="C100" s="414">
        <v>0.28907529999999998</v>
      </c>
      <c r="D100" s="414">
        <v>0.28658070000000002</v>
      </c>
      <c r="E100" s="414">
        <v>0.28494900000000001</v>
      </c>
      <c r="F100" s="414">
        <v>0.4207726</v>
      </c>
      <c r="G100" s="414">
        <v>0.29932779999999998</v>
      </c>
      <c r="H100" s="414">
        <v>0.43703229999999998</v>
      </c>
      <c r="I100" s="414">
        <v>0.44122090000000003</v>
      </c>
      <c r="J100" s="414">
        <v>0.31159609999999999</v>
      </c>
      <c r="K100" s="414">
        <v>0.42723109999999997</v>
      </c>
      <c r="L100" s="415">
        <v>0.33817419999999998</v>
      </c>
      <c r="M100" s="415">
        <v>0.48960239999999999</v>
      </c>
      <c r="N100" s="415">
        <v>0.50383940000000005</v>
      </c>
      <c r="O100" s="415">
        <v>0.35700179999999998</v>
      </c>
      <c r="P100" s="415">
        <v>0.51452779999999998</v>
      </c>
      <c r="Q100" s="415">
        <v>0.37214970000000003</v>
      </c>
      <c r="R100" s="415">
        <v>0.63319300000000001</v>
      </c>
      <c r="S100" s="415">
        <v>0.57220040000000005</v>
      </c>
      <c r="T100" s="415">
        <v>0.49504359999999997</v>
      </c>
      <c r="U100" s="415">
        <v>0.54858890000000005</v>
      </c>
      <c r="V100" s="415">
        <v>0.59104009999999996</v>
      </c>
      <c r="W100" s="415">
        <v>0.55198899999999995</v>
      </c>
      <c r="X100" s="415">
        <v>0.59240479999999995</v>
      </c>
      <c r="Y100" s="415">
        <v>0.66366499999999995</v>
      </c>
      <c r="Z100" s="417">
        <v>0.62423014050058734</v>
      </c>
    </row>
    <row r="101" spans="1:26" s="48" customFormat="1" ht="12.75">
      <c r="A101" s="42" t="s">
        <v>80</v>
      </c>
      <c r="B101" s="439"/>
      <c r="C101" s="439"/>
      <c r="D101" s="439"/>
      <c r="E101" s="439"/>
      <c r="F101" s="439"/>
      <c r="G101" s="282"/>
      <c r="H101" s="282"/>
      <c r="I101" s="282"/>
      <c r="J101" s="282"/>
      <c r="K101" s="282"/>
      <c r="L101" s="313"/>
      <c r="M101" s="313"/>
      <c r="N101" s="313"/>
      <c r="O101" s="313"/>
      <c r="P101" s="313"/>
      <c r="Q101" s="313"/>
      <c r="S101" s="313"/>
      <c r="T101" s="313"/>
      <c r="U101" s="313"/>
      <c r="V101" s="415"/>
      <c r="W101" s="415"/>
      <c r="X101" s="313"/>
      <c r="Y101" s="415"/>
      <c r="Z101" s="413"/>
    </row>
    <row r="102" spans="1:26" s="48" customFormat="1" ht="12.75">
      <c r="A102" s="306" t="s">
        <v>149</v>
      </c>
      <c r="B102" s="282">
        <v>75.351503383363891</v>
      </c>
      <c r="C102" s="282">
        <v>74.986008583690875</v>
      </c>
      <c r="D102" s="282">
        <v>75.643159678102492</v>
      </c>
      <c r="E102" s="282">
        <v>75.662382208820205</v>
      </c>
      <c r="F102" s="282">
        <v>76.568033356497793</v>
      </c>
      <c r="G102" s="282">
        <v>76.69791586260159</v>
      </c>
      <c r="H102" s="282">
        <v>76.585199686765975</v>
      </c>
      <c r="I102" s="282">
        <v>76.644824636441385</v>
      </c>
      <c r="J102" s="282">
        <v>78.163138686131404</v>
      </c>
      <c r="K102" s="282">
        <v>78.113438368860031</v>
      </c>
      <c r="L102" s="313">
        <v>78.870400000000004</v>
      </c>
      <c r="M102" s="313">
        <v>79.125709999999998</v>
      </c>
      <c r="N102" s="313">
        <v>79.453950000000006</v>
      </c>
      <c r="O102" s="313">
        <v>79.466998205192326</v>
      </c>
      <c r="P102" s="313">
        <v>80.134975956072836</v>
      </c>
      <c r="Q102" s="313">
        <v>79.630493463725912</v>
      </c>
      <c r="R102" s="313">
        <v>79.947640000000007</v>
      </c>
      <c r="S102" s="440">
        <v>81.458769370284799</v>
      </c>
      <c r="T102" s="440">
        <v>81.374065000000002</v>
      </c>
      <c r="U102" s="440">
        <v>81.072435999999996</v>
      </c>
      <c r="V102" s="313">
        <v>80.903098</v>
      </c>
      <c r="W102" s="313">
        <v>80.821106914002911</v>
      </c>
      <c r="X102" s="313">
        <v>81.740350000000007</v>
      </c>
      <c r="Y102" s="313">
        <v>82.016135667947154</v>
      </c>
      <c r="Z102" s="413">
        <v>82.527208687445324</v>
      </c>
    </row>
    <row r="103" spans="1:26" s="48" customFormat="1" ht="12.75">
      <c r="A103" s="306" t="s">
        <v>150</v>
      </c>
      <c r="B103" s="414">
        <v>0.27515040000000002</v>
      </c>
      <c r="C103" s="414">
        <v>0.30276140000000001</v>
      </c>
      <c r="D103" s="414">
        <v>0.30180780000000001</v>
      </c>
      <c r="E103" s="414">
        <v>0.274113</v>
      </c>
      <c r="F103" s="414">
        <v>0.40501090000000001</v>
      </c>
      <c r="G103" s="414">
        <v>0.29421900000000001</v>
      </c>
      <c r="H103" s="414">
        <v>0.41988969999999998</v>
      </c>
      <c r="I103" s="414">
        <v>0.48409160000000001</v>
      </c>
      <c r="J103" s="414">
        <v>0.33011560000000001</v>
      </c>
      <c r="K103" s="414">
        <v>0.51915610000000001</v>
      </c>
      <c r="L103" s="415">
        <v>0.38122430000000002</v>
      </c>
      <c r="M103" s="415">
        <v>0.54599339999999996</v>
      </c>
      <c r="N103" s="415">
        <v>0.47882710000000001</v>
      </c>
      <c r="O103" s="415">
        <v>0.35364950000000001</v>
      </c>
      <c r="P103" s="415">
        <v>0.59689380000000003</v>
      </c>
      <c r="Q103" s="415">
        <v>0.39253209999999999</v>
      </c>
      <c r="R103" s="415">
        <v>0.67485550000000005</v>
      </c>
      <c r="S103" s="415">
        <v>0.55978479999999997</v>
      </c>
      <c r="T103" s="415">
        <v>0.57177639999999996</v>
      </c>
      <c r="U103" s="415">
        <v>0.55015429999999999</v>
      </c>
      <c r="V103" s="415">
        <v>0.50144809999999995</v>
      </c>
      <c r="W103" s="415">
        <v>0.53646819999999995</v>
      </c>
      <c r="X103" s="415">
        <v>0.5938601</v>
      </c>
      <c r="Y103" s="415">
        <v>0.54400389999999998</v>
      </c>
      <c r="Z103" s="417">
        <v>0.61519884014163784</v>
      </c>
    </row>
    <row r="104" spans="1:26" s="48" customFormat="1" ht="11.25" customHeight="1">
      <c r="A104" s="42" t="s">
        <v>81</v>
      </c>
      <c r="B104" s="439"/>
      <c r="C104" s="439"/>
      <c r="D104" s="439"/>
      <c r="E104" s="439"/>
      <c r="F104" s="439"/>
      <c r="G104" s="282"/>
      <c r="H104" s="282"/>
      <c r="I104" s="282"/>
      <c r="J104" s="282"/>
      <c r="K104" s="282"/>
      <c r="L104" s="313"/>
      <c r="M104" s="313"/>
      <c r="N104" s="313"/>
      <c r="O104" s="313"/>
      <c r="P104" s="313"/>
      <c r="Q104" s="313"/>
      <c r="S104" s="313"/>
      <c r="T104" s="313"/>
      <c r="U104" s="313"/>
      <c r="V104" s="415"/>
      <c r="W104" s="415"/>
      <c r="X104" s="313"/>
      <c r="Y104" s="415"/>
      <c r="Z104" s="413"/>
    </row>
    <row r="105" spans="1:26" s="48" customFormat="1" ht="12.75">
      <c r="A105" s="306" t="s">
        <v>149</v>
      </c>
      <c r="B105" s="282">
        <v>75.256530028962317</v>
      </c>
      <c r="C105" s="282">
        <v>75.813268442622885</v>
      </c>
      <c r="D105" s="282">
        <v>75.496653144016179</v>
      </c>
      <c r="E105" s="282">
        <v>76.570591233435223</v>
      </c>
      <c r="F105" s="282">
        <v>76.871162790697753</v>
      </c>
      <c r="G105" s="282">
        <v>76.651872469635549</v>
      </c>
      <c r="H105" s="282">
        <v>76.707195767195799</v>
      </c>
      <c r="I105" s="282">
        <v>77.804527162977763</v>
      </c>
      <c r="J105" s="282">
        <v>77.964070970921696</v>
      </c>
      <c r="K105" s="282">
        <v>77.290319258496439</v>
      </c>
      <c r="L105" s="313">
        <v>77.971509999999995</v>
      </c>
      <c r="M105" s="313">
        <v>79.131</v>
      </c>
      <c r="N105" s="313">
        <v>78.365889999999993</v>
      </c>
      <c r="O105" s="313">
        <v>79.686763037732547</v>
      </c>
      <c r="P105" s="313">
        <v>79.127512370949191</v>
      </c>
      <c r="Q105" s="313">
        <v>79.449501606355696</v>
      </c>
      <c r="R105" s="313">
        <v>79.864559999999997</v>
      </c>
      <c r="S105" s="440">
        <v>80.793830557156696</v>
      </c>
      <c r="T105" s="440">
        <v>80.019649999999999</v>
      </c>
      <c r="U105" s="440">
        <v>79.752431999999999</v>
      </c>
      <c r="V105" s="313">
        <v>80.023625999999993</v>
      </c>
      <c r="W105" s="313">
        <v>81.363242976816636</v>
      </c>
      <c r="X105" s="313">
        <v>81.186080000000004</v>
      </c>
      <c r="Y105" s="313">
        <v>80.734245770043088</v>
      </c>
      <c r="Z105" s="413">
        <v>81.04840860138205</v>
      </c>
    </row>
    <row r="106" spans="1:26" s="48" customFormat="1" ht="12.75">
      <c r="A106" s="306" t="s">
        <v>150</v>
      </c>
      <c r="B106" s="414">
        <v>0.3163106</v>
      </c>
      <c r="C106" s="414">
        <v>0.33380530000000003</v>
      </c>
      <c r="D106" s="414">
        <v>0.33509840000000002</v>
      </c>
      <c r="E106" s="414">
        <v>0.32584580000000002</v>
      </c>
      <c r="F106" s="414">
        <v>0.48019869999999998</v>
      </c>
      <c r="G106" s="414">
        <v>0.33119490000000001</v>
      </c>
      <c r="H106" s="414">
        <v>0.45182670000000003</v>
      </c>
      <c r="I106" s="414">
        <v>0.44708239999999999</v>
      </c>
      <c r="J106" s="414">
        <v>0.3415782</v>
      </c>
      <c r="K106" s="414">
        <v>0.45380589999999998</v>
      </c>
      <c r="L106" s="415">
        <v>0.31531029999999999</v>
      </c>
      <c r="M106" s="415">
        <v>0.52191699999999996</v>
      </c>
      <c r="N106" s="415">
        <v>0.48688969999999998</v>
      </c>
      <c r="O106" s="415">
        <v>0.3917253</v>
      </c>
      <c r="P106" s="415">
        <v>0.53359860000000003</v>
      </c>
      <c r="Q106" s="415">
        <v>0.34496130000000003</v>
      </c>
      <c r="R106" s="415">
        <v>0.63337299999999996</v>
      </c>
      <c r="S106" s="415">
        <v>0.51871509999999998</v>
      </c>
      <c r="T106" s="415">
        <v>0.55442499999999995</v>
      </c>
      <c r="U106" s="415">
        <v>0.5462243</v>
      </c>
      <c r="V106" s="415">
        <v>0.56569840000000005</v>
      </c>
      <c r="W106" s="415">
        <v>0.56754090000000001</v>
      </c>
      <c r="X106" s="415">
        <v>0.57273220000000002</v>
      </c>
      <c r="Y106" s="415">
        <v>0.53946899999999998</v>
      </c>
      <c r="Z106" s="417">
        <v>0.5485078583417311</v>
      </c>
    </row>
    <row r="107" spans="1:26" s="48" customFormat="1" ht="12.75">
      <c r="A107" s="42" t="s">
        <v>82</v>
      </c>
      <c r="B107" s="439"/>
      <c r="C107" s="439"/>
      <c r="D107" s="439"/>
      <c r="E107" s="439"/>
      <c r="F107" s="439"/>
      <c r="G107" s="282"/>
      <c r="H107" s="282"/>
      <c r="I107" s="282"/>
      <c r="J107" s="282"/>
      <c r="K107" s="282"/>
      <c r="L107" s="313"/>
      <c r="M107" s="313"/>
      <c r="N107" s="313"/>
      <c r="O107" s="313"/>
      <c r="P107" s="313"/>
      <c r="Q107" s="313"/>
      <c r="S107" s="313"/>
      <c r="T107" s="313"/>
      <c r="U107" s="313"/>
      <c r="V107" s="415"/>
      <c r="W107" s="415"/>
      <c r="X107" s="313"/>
      <c r="Y107" s="415"/>
      <c r="Z107" s="413"/>
    </row>
    <row r="108" spans="1:26" s="48" customFormat="1" ht="12.75">
      <c r="A108" s="306" t="s">
        <v>149</v>
      </c>
      <c r="B108" s="282">
        <v>72.174557162175816</v>
      </c>
      <c r="C108" s="282">
        <v>73.173540241977889</v>
      </c>
      <c r="D108" s="282">
        <v>72.897128658199847</v>
      </c>
      <c r="E108" s="282">
        <v>73.042566844919662</v>
      </c>
      <c r="F108" s="282">
        <v>74.013700107874897</v>
      </c>
      <c r="G108" s="282">
        <v>74.648208864602324</v>
      </c>
      <c r="H108" s="282">
        <v>74.677791262135955</v>
      </c>
      <c r="I108" s="282">
        <v>75.276809815950898</v>
      </c>
      <c r="J108" s="282">
        <v>75.676882661996572</v>
      </c>
      <c r="K108" s="282">
        <v>75.736591809775433</v>
      </c>
      <c r="L108" s="313">
        <v>76.537139999999994</v>
      </c>
      <c r="M108" s="313">
        <v>76.491600000000005</v>
      </c>
      <c r="N108" s="313">
        <v>76.577363928193364</v>
      </c>
      <c r="O108" s="313">
        <v>77.743193164695114</v>
      </c>
      <c r="P108" s="313">
        <v>76.86592425981425</v>
      </c>
      <c r="Q108" s="313">
        <v>78.357027036288301</v>
      </c>
      <c r="R108" s="313">
        <v>78.54307</v>
      </c>
      <c r="S108" s="440">
        <v>78.934897630094099</v>
      </c>
      <c r="T108" s="440">
        <v>78.423824999999994</v>
      </c>
      <c r="U108" s="440">
        <v>77.963836999999998</v>
      </c>
      <c r="V108" s="313">
        <v>78.747241000000002</v>
      </c>
      <c r="W108" s="313">
        <v>77.61872562439801</v>
      </c>
      <c r="X108" s="313">
        <v>78.402510000000007</v>
      </c>
      <c r="Y108" s="313">
        <v>78.751573236773012</v>
      </c>
      <c r="Z108" s="413">
        <v>78.795493349957553</v>
      </c>
    </row>
    <row r="109" spans="1:26" s="48" customFormat="1" ht="12.75">
      <c r="A109" s="306" t="s">
        <v>150</v>
      </c>
      <c r="B109" s="414">
        <v>0.3142083</v>
      </c>
      <c r="C109" s="414">
        <v>0.3330477</v>
      </c>
      <c r="D109" s="414">
        <v>0.3326827</v>
      </c>
      <c r="E109" s="414">
        <v>0.3274454</v>
      </c>
      <c r="F109" s="414">
        <v>0.43452689999999999</v>
      </c>
      <c r="G109" s="414">
        <v>0.36257499999999998</v>
      </c>
      <c r="H109" s="414">
        <v>0.52385400000000004</v>
      </c>
      <c r="I109" s="414">
        <v>0.50617429999999997</v>
      </c>
      <c r="J109" s="414">
        <v>0.36097570000000001</v>
      </c>
      <c r="K109" s="414">
        <v>0.54385629999999996</v>
      </c>
      <c r="L109" s="415">
        <v>0.36988310000000002</v>
      </c>
      <c r="M109" s="415">
        <v>0.58301259999999999</v>
      </c>
      <c r="N109" s="415">
        <v>0.3195462</v>
      </c>
      <c r="O109" s="415">
        <v>0.3608131</v>
      </c>
      <c r="P109" s="415">
        <v>0.56034930000000005</v>
      </c>
      <c r="Q109" s="415">
        <v>0.36857289999999998</v>
      </c>
      <c r="R109" s="415">
        <v>0.65027509999999999</v>
      </c>
      <c r="S109" s="415">
        <v>0.49450569999999999</v>
      </c>
      <c r="T109" s="415">
        <v>0.53029959999999998</v>
      </c>
      <c r="U109" s="415">
        <v>0.48732520000000001</v>
      </c>
      <c r="V109" s="415">
        <v>0.52392939999999999</v>
      </c>
      <c r="W109" s="415">
        <v>0.46123960000000003</v>
      </c>
      <c r="X109" s="415">
        <v>0.49404490000000001</v>
      </c>
      <c r="Y109" s="415">
        <v>0.55908789999999997</v>
      </c>
      <c r="Z109" s="417">
        <v>0.53460246864879468</v>
      </c>
    </row>
    <row r="110" spans="1:26" s="48" customFormat="1" ht="12.75">
      <c r="A110" s="42" t="s">
        <v>83</v>
      </c>
      <c r="B110" s="439"/>
      <c r="C110" s="439"/>
      <c r="D110" s="439"/>
      <c r="E110" s="439"/>
      <c r="F110" s="439"/>
      <c r="G110" s="282"/>
      <c r="H110" s="282"/>
      <c r="I110" s="282"/>
      <c r="J110" s="282"/>
      <c r="K110" s="282"/>
      <c r="L110" s="313"/>
      <c r="M110" s="313"/>
      <c r="N110" s="313"/>
      <c r="O110" s="313"/>
      <c r="P110" s="313"/>
      <c r="Q110" s="313"/>
      <c r="S110" s="313"/>
      <c r="T110" s="313"/>
      <c r="U110" s="313"/>
      <c r="V110" s="415"/>
      <c r="W110" s="415"/>
      <c r="X110" s="313"/>
      <c r="Y110" s="415"/>
      <c r="Z110" s="413"/>
    </row>
    <row r="111" spans="1:26" s="48" customFormat="1" ht="12.75">
      <c r="A111" s="306" t="s">
        <v>149</v>
      </c>
      <c r="B111" s="282">
        <v>66.219930617400223</v>
      </c>
      <c r="C111" s="282">
        <v>66.505130513051185</v>
      </c>
      <c r="D111" s="282">
        <v>67.111214953270959</v>
      </c>
      <c r="E111" s="282">
        <v>67.565238095238186</v>
      </c>
      <c r="F111" s="282">
        <v>66.858279220779224</v>
      </c>
      <c r="G111" s="282">
        <v>67.822567783094115</v>
      </c>
      <c r="H111" s="282">
        <v>68.565669014084534</v>
      </c>
      <c r="I111" s="282">
        <v>68.951680000000053</v>
      </c>
      <c r="J111" s="282">
        <v>68.792227979274713</v>
      </c>
      <c r="K111" s="282">
        <v>70.578044596912562</v>
      </c>
      <c r="L111" s="313">
        <v>70.624210000000005</v>
      </c>
      <c r="M111" s="313">
        <v>69.770930000000007</v>
      </c>
      <c r="N111" s="313">
        <v>70.27998908653008</v>
      </c>
      <c r="O111" s="313">
        <v>70.777775615222396</v>
      </c>
      <c r="P111" s="313">
        <v>71.007074736180428</v>
      </c>
      <c r="Q111" s="313">
        <v>71.444991053908979</v>
      </c>
      <c r="R111" s="313">
        <v>71.405079999999998</v>
      </c>
      <c r="S111" s="440">
        <v>72.824314417167301</v>
      </c>
      <c r="T111" s="440">
        <v>73.837912000000003</v>
      </c>
      <c r="U111" s="440">
        <v>73.028671000000003</v>
      </c>
      <c r="V111" s="313">
        <v>72.207498000000001</v>
      </c>
      <c r="W111" s="313">
        <v>73.519928058320644</v>
      </c>
      <c r="X111" s="313">
        <v>72.92174</v>
      </c>
      <c r="Y111" s="313">
        <v>73.232418151642193</v>
      </c>
      <c r="Z111" s="413">
        <v>73.704935181527432</v>
      </c>
    </row>
    <row r="112" spans="1:26" s="48" customFormat="1" ht="12.75">
      <c r="A112" s="306" t="s">
        <v>150</v>
      </c>
      <c r="B112" s="414">
        <v>0.42843160000000002</v>
      </c>
      <c r="C112" s="414">
        <v>0.39732329999999999</v>
      </c>
      <c r="D112" s="414">
        <v>0.39696599999999999</v>
      </c>
      <c r="E112" s="414">
        <v>0.35719800000000002</v>
      </c>
      <c r="F112" s="414">
        <v>0.49689749999999999</v>
      </c>
      <c r="G112" s="414">
        <v>0.41884680000000002</v>
      </c>
      <c r="H112" s="414">
        <v>0.54563450000000002</v>
      </c>
      <c r="I112" s="414">
        <v>0.56467789999999995</v>
      </c>
      <c r="J112" s="414">
        <v>0.4253575</v>
      </c>
      <c r="K112" s="414">
        <v>0.5990685</v>
      </c>
      <c r="L112" s="415">
        <v>0.39837630000000002</v>
      </c>
      <c r="M112" s="415">
        <v>0.58587029999999995</v>
      </c>
      <c r="N112" s="415">
        <v>0.37447370000000002</v>
      </c>
      <c r="O112" s="415">
        <v>0.40447129999999998</v>
      </c>
      <c r="P112" s="415">
        <v>0.61823439999999996</v>
      </c>
      <c r="Q112" s="415">
        <v>0.4214311</v>
      </c>
      <c r="R112" s="415">
        <v>0.66604529999999995</v>
      </c>
      <c r="S112" s="415">
        <v>0.5639615</v>
      </c>
      <c r="T112" s="415">
        <v>0.5447824</v>
      </c>
      <c r="U112" s="415">
        <v>0.58628550000000001</v>
      </c>
      <c r="V112" s="415">
        <v>0.51314669999999996</v>
      </c>
      <c r="W112" s="415">
        <v>0.56002099999999999</v>
      </c>
      <c r="X112" s="415">
        <v>0.58160219999999996</v>
      </c>
      <c r="Y112" s="415">
        <v>0.52848870000000003</v>
      </c>
      <c r="Z112" s="417">
        <v>0.57569537891809808</v>
      </c>
    </row>
    <row r="113" spans="1:27" s="48" customFormat="1" ht="12.75">
      <c r="A113" s="42" t="s">
        <v>45</v>
      </c>
      <c r="B113" s="439"/>
      <c r="C113" s="439"/>
      <c r="D113" s="439"/>
      <c r="E113" s="439"/>
      <c r="F113" s="439"/>
      <c r="G113" s="282"/>
      <c r="H113" s="282"/>
      <c r="I113" s="282"/>
      <c r="J113" s="282"/>
      <c r="K113" s="282"/>
      <c r="L113" s="313"/>
      <c r="M113" s="313"/>
      <c r="N113" s="313"/>
      <c r="O113" s="313"/>
      <c r="P113" s="313"/>
      <c r="Q113" s="313"/>
      <c r="S113" s="313"/>
      <c r="T113" s="313"/>
      <c r="U113" s="313"/>
      <c r="V113" s="415"/>
      <c r="W113" s="415"/>
      <c r="X113" s="313"/>
      <c r="Y113" s="415"/>
    </row>
    <row r="114" spans="1:27" s="48" customFormat="1" ht="12.75">
      <c r="A114" s="306" t="s">
        <v>149</v>
      </c>
      <c r="B114" s="282">
        <v>72.437616824458431</v>
      </c>
      <c r="C114" s="282">
        <v>72.676890502117644</v>
      </c>
      <c r="D114" s="282">
        <v>72.770455778622022</v>
      </c>
      <c r="E114" s="282">
        <v>73.166514479520174</v>
      </c>
      <c r="F114" s="282">
        <v>73.732812887236236</v>
      </c>
      <c r="G114" s="282">
        <v>74.023664017538536</v>
      </c>
      <c r="H114" s="282">
        <v>73.92354110464278</v>
      </c>
      <c r="I114" s="282">
        <v>74.792506350550525</v>
      </c>
      <c r="J114" s="282">
        <v>75.346913756236489</v>
      </c>
      <c r="K114" s="282">
        <v>75.380870353580974</v>
      </c>
      <c r="L114" s="313">
        <v>76.018770000000004</v>
      </c>
      <c r="M114" s="313">
        <v>76.213949999999997</v>
      </c>
      <c r="N114" s="313">
        <v>76.350980000000007</v>
      </c>
      <c r="O114" s="313">
        <v>76.706452471607676</v>
      </c>
      <c r="P114" s="313">
        <v>76.63558671254664</v>
      </c>
      <c r="Q114" s="313">
        <v>76.869104657458294</v>
      </c>
      <c r="R114" s="313">
        <v>76.668719999999993</v>
      </c>
      <c r="S114" s="440">
        <v>77.925751444556397</v>
      </c>
      <c r="T114" s="440">
        <v>77.421760000000006</v>
      </c>
      <c r="U114" s="440">
        <v>77.312483</v>
      </c>
      <c r="V114" s="313">
        <v>77.539143999999993</v>
      </c>
      <c r="W114" s="313">
        <v>77.474403194280711</v>
      </c>
      <c r="X114" s="313">
        <v>78.090720000000005</v>
      </c>
      <c r="Y114" s="313">
        <v>77.912271632521382</v>
      </c>
      <c r="Z114" s="413">
        <v>78.75209098964099</v>
      </c>
    </row>
    <row r="115" spans="1:27" s="48" customFormat="1" ht="12.75">
      <c r="A115" s="306" t="s">
        <v>150</v>
      </c>
      <c r="B115" s="414">
        <v>0.12989210000000001</v>
      </c>
      <c r="C115" s="414">
        <v>0.13364680000000001</v>
      </c>
      <c r="D115" s="414">
        <v>0.13222700000000001</v>
      </c>
      <c r="E115" s="414">
        <v>0.1231926</v>
      </c>
      <c r="F115" s="414">
        <v>0.18716930000000001</v>
      </c>
      <c r="G115" s="414">
        <v>0.1362805</v>
      </c>
      <c r="H115" s="414">
        <v>0.19842090000000001</v>
      </c>
      <c r="I115" s="414">
        <v>0.2161003</v>
      </c>
      <c r="J115" s="414">
        <v>0.1515476</v>
      </c>
      <c r="K115" s="414">
        <v>0.21657270000000001</v>
      </c>
      <c r="L115" s="415">
        <v>0.16420209999999999</v>
      </c>
      <c r="M115" s="415">
        <v>0.24040059999999999</v>
      </c>
      <c r="N115" s="415">
        <v>0.2237478</v>
      </c>
      <c r="O115" s="415">
        <v>0.1723324</v>
      </c>
      <c r="P115" s="415">
        <v>0.2329658</v>
      </c>
      <c r="Q115" s="415">
        <v>0.17011029999999999</v>
      </c>
      <c r="R115" s="415">
        <v>0.29943229999999998</v>
      </c>
      <c r="S115" s="415">
        <v>0.26579979999999997</v>
      </c>
      <c r="T115" s="415">
        <v>0.2682677</v>
      </c>
      <c r="U115" s="415">
        <v>0.23980170000000001</v>
      </c>
      <c r="V115" s="415">
        <v>0.2486469</v>
      </c>
      <c r="W115" s="415">
        <v>0.2624205</v>
      </c>
      <c r="X115" s="415">
        <v>0.26025389999999998</v>
      </c>
      <c r="Y115" s="415">
        <v>0.27488649999999998</v>
      </c>
      <c r="Z115" s="417">
        <v>0.26667540628886044</v>
      </c>
    </row>
    <row r="116" spans="1:27" s="48" customFormat="1" ht="12.75">
      <c r="A116" s="154" t="s">
        <v>42</v>
      </c>
      <c r="B116" s="414"/>
      <c r="C116" s="414"/>
      <c r="D116" s="414"/>
      <c r="E116" s="414"/>
      <c r="F116" s="414"/>
      <c r="G116" s="414"/>
      <c r="H116" s="414"/>
      <c r="I116" s="414"/>
      <c r="J116" s="414"/>
      <c r="K116" s="414"/>
      <c r="L116" s="415"/>
      <c r="M116" s="415"/>
      <c r="N116" s="415"/>
      <c r="O116" s="415"/>
      <c r="P116" s="415"/>
      <c r="Q116" s="415"/>
      <c r="R116" s="415"/>
      <c r="S116" s="415"/>
      <c r="T116" s="415"/>
      <c r="U116" s="415"/>
      <c r="V116" s="415"/>
      <c r="W116" s="415"/>
    </row>
    <row r="117" spans="1:27" s="48" customFormat="1" ht="12.75">
      <c r="A117" s="154" t="s">
        <v>76</v>
      </c>
      <c r="B117" s="418">
        <v>2034</v>
      </c>
      <c r="C117" s="418">
        <v>1941</v>
      </c>
      <c r="D117" s="418">
        <v>1851</v>
      </c>
      <c r="E117" s="418">
        <v>1933</v>
      </c>
      <c r="F117" s="418">
        <v>987</v>
      </c>
      <c r="G117" s="418">
        <v>1736</v>
      </c>
      <c r="H117" s="418">
        <v>847</v>
      </c>
      <c r="I117" s="418">
        <v>763</v>
      </c>
      <c r="J117" s="418">
        <v>1621</v>
      </c>
      <c r="K117" s="418">
        <v>3287</v>
      </c>
      <c r="L117" s="315">
        <v>1477</v>
      </c>
      <c r="M117" s="315">
        <v>556</v>
      </c>
      <c r="N117" s="315">
        <v>752</v>
      </c>
      <c r="O117" s="315">
        <v>1262</v>
      </c>
      <c r="P117" s="315">
        <v>648</v>
      </c>
      <c r="Q117" s="315">
        <v>1494</v>
      </c>
      <c r="R117" s="315">
        <v>449</v>
      </c>
      <c r="S117" s="315">
        <v>728</v>
      </c>
      <c r="T117" s="315">
        <v>710</v>
      </c>
      <c r="U117" s="315">
        <v>736</v>
      </c>
      <c r="V117" s="315">
        <v>735</v>
      </c>
      <c r="W117" s="309">
        <v>682.00000000000034</v>
      </c>
      <c r="X117" s="310">
        <v>608</v>
      </c>
      <c r="Y117" s="310">
        <v>617.00000000000034</v>
      </c>
      <c r="Z117" s="309">
        <v>527.99999999999841</v>
      </c>
    </row>
    <row r="118" spans="1:27" s="48" customFormat="1" ht="12.75">
      <c r="A118" s="154" t="s">
        <v>78</v>
      </c>
      <c r="B118" s="418">
        <v>3017</v>
      </c>
      <c r="C118" s="418">
        <v>2921</v>
      </c>
      <c r="D118" s="418">
        <v>2843</v>
      </c>
      <c r="E118" s="418">
        <v>2800</v>
      </c>
      <c r="F118" s="418">
        <v>1529</v>
      </c>
      <c r="G118" s="418">
        <v>2706</v>
      </c>
      <c r="H118" s="418">
        <v>1212</v>
      </c>
      <c r="I118" s="418">
        <v>1271</v>
      </c>
      <c r="J118" s="418">
        <v>2287</v>
      </c>
      <c r="K118" s="418">
        <v>983</v>
      </c>
      <c r="L118" s="315">
        <v>2067</v>
      </c>
      <c r="M118" s="315">
        <v>846</v>
      </c>
      <c r="N118" s="315">
        <v>996</v>
      </c>
      <c r="O118" s="315">
        <v>1710</v>
      </c>
      <c r="P118" s="315">
        <v>867</v>
      </c>
      <c r="Q118" s="315">
        <v>1884</v>
      </c>
      <c r="R118" s="315">
        <v>547</v>
      </c>
      <c r="S118" s="315">
        <v>996</v>
      </c>
      <c r="T118" s="315">
        <v>1063</v>
      </c>
      <c r="U118" s="315">
        <v>969</v>
      </c>
      <c r="V118" s="315">
        <v>1088</v>
      </c>
      <c r="W118" s="309">
        <v>950.99999999999955</v>
      </c>
      <c r="X118" s="310">
        <v>981</v>
      </c>
      <c r="Y118" s="310">
        <v>999.99999999999966</v>
      </c>
      <c r="Z118" s="309">
        <v>888.00000000000057</v>
      </c>
    </row>
    <row r="119" spans="1:27" s="48" customFormat="1" ht="12.75">
      <c r="A119" s="154" t="s">
        <v>79</v>
      </c>
      <c r="B119" s="418">
        <v>2790</v>
      </c>
      <c r="C119" s="418">
        <v>2729</v>
      </c>
      <c r="D119" s="418">
        <v>2695</v>
      </c>
      <c r="E119" s="418">
        <v>2854</v>
      </c>
      <c r="F119" s="418">
        <v>1497</v>
      </c>
      <c r="G119" s="418">
        <v>2686</v>
      </c>
      <c r="H119" s="418">
        <v>1370</v>
      </c>
      <c r="I119" s="418">
        <v>1449</v>
      </c>
      <c r="J119" s="418">
        <v>2756</v>
      </c>
      <c r="K119" s="418">
        <v>1378</v>
      </c>
      <c r="L119" s="315">
        <v>2641</v>
      </c>
      <c r="M119" s="315">
        <v>1135</v>
      </c>
      <c r="N119" s="315">
        <v>1187</v>
      </c>
      <c r="O119" s="315">
        <v>2398</v>
      </c>
      <c r="P119" s="315">
        <v>1159</v>
      </c>
      <c r="Q119" s="315">
        <v>2395</v>
      </c>
      <c r="R119" s="315">
        <v>769</v>
      </c>
      <c r="S119" s="315">
        <v>1255</v>
      </c>
      <c r="T119" s="315">
        <v>1275</v>
      </c>
      <c r="U119" s="315">
        <v>1171</v>
      </c>
      <c r="V119" s="315">
        <v>1253</v>
      </c>
      <c r="W119" s="309">
        <v>1238.0000000000009</v>
      </c>
      <c r="X119" s="310">
        <v>1164</v>
      </c>
      <c r="Y119" s="310">
        <v>1036.9999999999993</v>
      </c>
      <c r="Z119" s="309">
        <v>1143.0000000000014</v>
      </c>
    </row>
    <row r="120" spans="1:27" s="48" customFormat="1" ht="12.75">
      <c r="A120" s="154" t="s">
        <v>80</v>
      </c>
      <c r="B120" s="418">
        <v>2561</v>
      </c>
      <c r="C120" s="418">
        <v>2321</v>
      </c>
      <c r="D120" s="418">
        <v>2361</v>
      </c>
      <c r="E120" s="418">
        <v>2653</v>
      </c>
      <c r="F120" s="418">
        <v>1439</v>
      </c>
      <c r="G120" s="418">
        <v>2591</v>
      </c>
      <c r="H120" s="418">
        <v>1277</v>
      </c>
      <c r="I120" s="418">
        <v>1169</v>
      </c>
      <c r="J120" s="418">
        <v>2466</v>
      </c>
      <c r="K120" s="418">
        <v>1079</v>
      </c>
      <c r="L120" s="315">
        <v>2165</v>
      </c>
      <c r="M120" s="315">
        <v>927</v>
      </c>
      <c r="N120" s="315">
        <v>1159</v>
      </c>
      <c r="O120" s="315">
        <v>2085</v>
      </c>
      <c r="P120" s="315">
        <v>1032</v>
      </c>
      <c r="Q120" s="315">
        <v>2162</v>
      </c>
      <c r="R120" s="315">
        <v>654</v>
      </c>
      <c r="S120" s="315">
        <v>1297</v>
      </c>
      <c r="T120" s="315">
        <v>1264</v>
      </c>
      <c r="U120" s="315">
        <v>1217</v>
      </c>
      <c r="V120" s="315">
        <v>1382</v>
      </c>
      <c r="W120" s="309">
        <v>1320.9999999999973</v>
      </c>
      <c r="X120" s="310">
        <v>1221</v>
      </c>
      <c r="Y120" s="310">
        <v>1169.9999999999986</v>
      </c>
      <c r="Z120" s="309">
        <v>1136.0000000000016</v>
      </c>
    </row>
    <row r="121" spans="1:27" s="48" customFormat="1" ht="12.75">
      <c r="A121" s="154" t="s">
        <v>81</v>
      </c>
      <c r="B121" s="418">
        <v>2098</v>
      </c>
      <c r="C121" s="418">
        <v>1938</v>
      </c>
      <c r="D121" s="418">
        <v>1966</v>
      </c>
      <c r="E121" s="418">
        <v>1962</v>
      </c>
      <c r="F121" s="418">
        <v>1075</v>
      </c>
      <c r="G121" s="418">
        <v>1976</v>
      </c>
      <c r="H121" s="418">
        <v>945</v>
      </c>
      <c r="I121" s="418">
        <v>994</v>
      </c>
      <c r="J121" s="418">
        <v>2029</v>
      </c>
      <c r="K121" s="418">
        <v>971</v>
      </c>
      <c r="L121" s="315">
        <v>2223</v>
      </c>
      <c r="M121" s="315">
        <v>978</v>
      </c>
      <c r="N121" s="315">
        <v>1110</v>
      </c>
      <c r="O121" s="315">
        <v>2128</v>
      </c>
      <c r="P121" s="315">
        <v>980</v>
      </c>
      <c r="Q121" s="315">
        <v>2276</v>
      </c>
      <c r="R121" s="315">
        <v>658</v>
      </c>
      <c r="S121" s="315">
        <v>1188</v>
      </c>
      <c r="T121" s="315">
        <v>1188</v>
      </c>
      <c r="U121" s="315">
        <v>1133</v>
      </c>
      <c r="V121" s="315">
        <v>1173</v>
      </c>
      <c r="W121" s="309">
        <v>1082.9999999999993</v>
      </c>
      <c r="X121" s="310">
        <v>1095</v>
      </c>
      <c r="Y121" s="310">
        <v>1123.0000000000007</v>
      </c>
      <c r="Z121" s="309">
        <v>1154.0000000000016</v>
      </c>
    </row>
    <row r="122" spans="1:27" s="48" customFormat="1" ht="12.75">
      <c r="A122" s="154" t="s">
        <v>82</v>
      </c>
      <c r="B122" s="418">
        <v>1863</v>
      </c>
      <c r="C122" s="418">
        <v>1890</v>
      </c>
      <c r="D122" s="418">
        <v>1811</v>
      </c>
      <c r="E122" s="418">
        <v>1870</v>
      </c>
      <c r="F122" s="418">
        <v>927</v>
      </c>
      <c r="G122" s="418">
        <v>1647</v>
      </c>
      <c r="H122" s="418">
        <v>824</v>
      </c>
      <c r="I122" s="418">
        <v>815</v>
      </c>
      <c r="J122" s="418">
        <v>1713</v>
      </c>
      <c r="K122" s="418">
        <v>757</v>
      </c>
      <c r="L122" s="315">
        <v>1605</v>
      </c>
      <c r="M122" s="315">
        <v>737</v>
      </c>
      <c r="N122" s="315">
        <v>2038</v>
      </c>
      <c r="O122" s="315">
        <v>1552</v>
      </c>
      <c r="P122" s="315">
        <v>808</v>
      </c>
      <c r="Q122" s="315">
        <v>1617</v>
      </c>
      <c r="R122" s="315">
        <v>586</v>
      </c>
      <c r="S122" s="315">
        <v>932</v>
      </c>
      <c r="T122" s="315">
        <v>955</v>
      </c>
      <c r="U122" s="315">
        <v>1051</v>
      </c>
      <c r="V122" s="315">
        <v>1086</v>
      </c>
      <c r="W122" s="309">
        <v>1080.9999999999993</v>
      </c>
      <c r="X122" s="310">
        <v>1082</v>
      </c>
      <c r="Y122" s="310">
        <v>981</v>
      </c>
      <c r="Z122" s="309">
        <v>1059.0000000000023</v>
      </c>
    </row>
    <row r="123" spans="1:27" s="48" customFormat="1">
      <c r="A123" s="154" t="s">
        <v>83</v>
      </c>
      <c r="B123" s="418">
        <v>1154</v>
      </c>
      <c r="C123" s="418">
        <v>1112</v>
      </c>
      <c r="D123" s="418">
        <v>1159</v>
      </c>
      <c r="E123" s="418">
        <v>1260</v>
      </c>
      <c r="F123" s="418">
        <v>616</v>
      </c>
      <c r="G123" s="418">
        <v>1254</v>
      </c>
      <c r="H123" s="418">
        <v>568</v>
      </c>
      <c r="I123" s="418">
        <v>625</v>
      </c>
      <c r="J123" s="418">
        <v>1158</v>
      </c>
      <c r="K123" s="418">
        <v>583</v>
      </c>
      <c r="L123" s="315">
        <v>1177</v>
      </c>
      <c r="M123" s="315">
        <v>532</v>
      </c>
      <c r="N123" s="315">
        <v>1480</v>
      </c>
      <c r="O123" s="315">
        <v>1164</v>
      </c>
      <c r="P123" s="315">
        <v>574</v>
      </c>
      <c r="Q123" s="315">
        <v>1300</v>
      </c>
      <c r="R123" s="315">
        <v>399</v>
      </c>
      <c r="S123" s="315">
        <v>746</v>
      </c>
      <c r="T123" s="315">
        <v>748</v>
      </c>
      <c r="U123" s="315">
        <v>728</v>
      </c>
      <c r="V123" s="315">
        <v>766</v>
      </c>
      <c r="W123" s="309">
        <v>721.00000000000114</v>
      </c>
      <c r="X123" s="310">
        <v>781</v>
      </c>
      <c r="Y123" s="310">
        <v>732.99999999999966</v>
      </c>
      <c r="Z123" s="309">
        <v>762.00000000000148</v>
      </c>
      <c r="AA123" s="333"/>
    </row>
    <row r="124" spans="1:27" s="48" customFormat="1">
      <c r="A124" s="154" t="s">
        <v>45</v>
      </c>
      <c r="B124" s="418">
        <v>15517</v>
      </c>
      <c r="C124" s="418">
        <v>14852</v>
      </c>
      <c r="D124" s="418">
        <v>14686</v>
      </c>
      <c r="E124" s="418">
        <v>15332</v>
      </c>
      <c r="F124" s="418">
        <v>8070</v>
      </c>
      <c r="G124" s="418">
        <v>14596</v>
      </c>
      <c r="H124" s="418">
        <v>7043</v>
      </c>
      <c r="I124" s="418">
        <v>7086</v>
      </c>
      <c r="J124" s="418">
        <v>14030</v>
      </c>
      <c r="K124" s="418">
        <v>6618</v>
      </c>
      <c r="L124" s="315">
        <v>13355</v>
      </c>
      <c r="M124" s="315">
        <v>5711</v>
      </c>
      <c r="N124" s="315">
        <v>6499</v>
      </c>
      <c r="O124" s="315">
        <v>12299</v>
      </c>
      <c r="P124" s="315">
        <v>6068</v>
      </c>
      <c r="Q124" s="315">
        <v>13128</v>
      </c>
      <c r="R124" s="315">
        <v>4062</v>
      </c>
      <c r="S124" s="315">
        <v>7142</v>
      </c>
      <c r="T124" s="315">
        <v>7203</v>
      </c>
      <c r="U124" s="315">
        <v>7005</v>
      </c>
      <c r="V124" s="315">
        <v>7483</v>
      </c>
      <c r="W124" s="309">
        <v>7076.99999999998</v>
      </c>
      <c r="X124" s="310">
        <v>6932</v>
      </c>
      <c r="Y124" s="310">
        <v>6661</v>
      </c>
      <c r="Z124" s="309">
        <v>6670.00000000001</v>
      </c>
      <c r="AA124" s="333"/>
    </row>
    <row r="125" spans="1:27" s="48" customFormat="1">
      <c r="A125" s="154" t="s">
        <v>43</v>
      </c>
      <c r="B125" s="442"/>
      <c r="C125" s="442"/>
      <c r="D125" s="442"/>
      <c r="E125" s="442"/>
      <c r="F125" s="442"/>
      <c r="G125" s="257"/>
      <c r="H125" s="257"/>
      <c r="I125" s="257"/>
      <c r="J125" s="257"/>
      <c r="K125" s="257"/>
      <c r="L125" s="313"/>
      <c r="M125" s="313"/>
      <c r="N125" s="313"/>
      <c r="O125" s="313"/>
      <c r="X125" s="310"/>
      <c r="Y125" s="310"/>
      <c r="AA125" s="333"/>
    </row>
    <row r="126" spans="1:27" s="48" customFormat="1" ht="12.75">
      <c r="A126" s="154" t="s">
        <v>76</v>
      </c>
      <c r="B126" s="431"/>
      <c r="C126" s="431"/>
      <c r="D126" s="431"/>
      <c r="E126" s="431"/>
      <c r="F126" s="431"/>
      <c r="G126" s="431"/>
      <c r="H126" s="431"/>
      <c r="I126" s="431"/>
      <c r="J126" s="431"/>
      <c r="K126" s="431"/>
      <c r="L126" s="309">
        <v>1875.42102176</v>
      </c>
      <c r="M126" s="309">
        <v>808.20917177199999</v>
      </c>
      <c r="N126" s="309">
        <v>923.869154632</v>
      </c>
      <c r="O126" s="309">
        <v>1804.2885328074879</v>
      </c>
      <c r="P126" s="309">
        <v>869.21793399640831</v>
      </c>
      <c r="Q126" s="309">
        <v>1979.2337071808556</v>
      </c>
      <c r="R126" s="309">
        <v>638.20680872680362</v>
      </c>
      <c r="S126" s="443">
        <v>1074.89578399879</v>
      </c>
      <c r="T126" s="443">
        <v>1024.51567</v>
      </c>
      <c r="U126" s="443">
        <v>1060.6322090000001</v>
      </c>
      <c r="V126" s="309">
        <v>1083.0451430000001</v>
      </c>
      <c r="W126" s="309">
        <v>1009.9640667894045</v>
      </c>
      <c r="X126" s="309">
        <v>953.74665733100005</v>
      </c>
      <c r="Y126" s="309">
        <v>931.26606309171586</v>
      </c>
      <c r="Z126" s="309">
        <v>881.42869617757685</v>
      </c>
    </row>
    <row r="127" spans="1:27" s="48" customFormat="1" ht="12.75">
      <c r="A127" s="154" t="s">
        <v>78</v>
      </c>
      <c r="B127" s="431"/>
      <c r="C127" s="431"/>
      <c r="D127" s="431"/>
      <c r="E127" s="431"/>
      <c r="F127" s="431"/>
      <c r="G127" s="431"/>
      <c r="H127" s="431"/>
      <c r="I127" s="431"/>
      <c r="J127" s="431"/>
      <c r="K127" s="431"/>
      <c r="L127" s="309">
        <v>2295.8985691100002</v>
      </c>
      <c r="M127" s="309">
        <v>947.25752648699995</v>
      </c>
      <c r="N127" s="309">
        <v>1078.19318825</v>
      </c>
      <c r="O127" s="309">
        <v>1946.0525795182098</v>
      </c>
      <c r="P127" s="309">
        <v>976.16767874736615</v>
      </c>
      <c r="Q127" s="309">
        <v>2100.2142676943254</v>
      </c>
      <c r="R127" s="309">
        <v>664.1918835213919</v>
      </c>
      <c r="S127" s="443">
        <v>1163.43592789337</v>
      </c>
      <c r="T127" s="443">
        <v>1158.8218649999999</v>
      </c>
      <c r="U127" s="443">
        <v>1143.640218</v>
      </c>
      <c r="V127" s="309">
        <v>1245.411971</v>
      </c>
      <c r="W127" s="309">
        <v>1167.5977726832587</v>
      </c>
      <c r="X127" s="309">
        <v>1183.14371564</v>
      </c>
      <c r="Y127" s="309">
        <v>1109.7422533385547</v>
      </c>
      <c r="Z127" s="309">
        <v>1121.6775515361689</v>
      </c>
    </row>
    <row r="128" spans="1:27" s="48" customFormat="1" ht="12.75">
      <c r="A128" s="154" t="s">
        <v>79</v>
      </c>
      <c r="B128" s="431"/>
      <c r="C128" s="431"/>
      <c r="D128" s="431"/>
      <c r="E128" s="431"/>
      <c r="F128" s="431"/>
      <c r="G128" s="431"/>
      <c r="H128" s="431"/>
      <c r="I128" s="431"/>
      <c r="J128" s="431"/>
      <c r="K128" s="431"/>
      <c r="L128" s="309">
        <v>2616.6732850100002</v>
      </c>
      <c r="M128" s="309">
        <v>1144.52971682</v>
      </c>
      <c r="N128" s="309">
        <v>1264.3877767900001</v>
      </c>
      <c r="O128" s="309">
        <v>2459.9994764389189</v>
      </c>
      <c r="P128" s="309">
        <v>1211.6644223949741</v>
      </c>
      <c r="Q128" s="309">
        <v>2499.290013266042</v>
      </c>
      <c r="R128" s="309">
        <v>787.07744400884565</v>
      </c>
      <c r="S128" s="443">
        <v>1304.61640580071</v>
      </c>
      <c r="T128" s="443">
        <v>1279.511037</v>
      </c>
      <c r="U128" s="443">
        <v>1257.9381840000001</v>
      </c>
      <c r="V128" s="309">
        <v>1297.0392670000001</v>
      </c>
      <c r="W128" s="309">
        <v>1195.245173379388</v>
      </c>
      <c r="X128" s="309">
        <v>1131.15716327</v>
      </c>
      <c r="Y128" s="309">
        <v>1102.4641786147911</v>
      </c>
      <c r="Z128" s="309">
        <v>1093.9567750926919</v>
      </c>
    </row>
    <row r="129" spans="1:27" s="48" customFormat="1" ht="12.75">
      <c r="A129" s="154" t="s">
        <v>80</v>
      </c>
      <c r="B129" s="431"/>
      <c r="C129" s="431"/>
      <c r="D129" s="431"/>
      <c r="E129" s="431"/>
      <c r="F129" s="431"/>
      <c r="G129" s="431"/>
      <c r="H129" s="431"/>
      <c r="I129" s="431"/>
      <c r="J129" s="431"/>
      <c r="K129" s="431"/>
      <c r="L129" s="309">
        <v>2169.7717312</v>
      </c>
      <c r="M129" s="309">
        <v>931.27832466400002</v>
      </c>
      <c r="N129" s="309">
        <v>1051.87871361</v>
      </c>
      <c r="O129" s="309">
        <v>2013.2412726043497</v>
      </c>
      <c r="P129" s="309">
        <v>1021.6843393531947</v>
      </c>
      <c r="Q129" s="309">
        <v>2146.0303863092508</v>
      </c>
      <c r="R129" s="309">
        <v>694.37770149373762</v>
      </c>
      <c r="S129" s="443">
        <v>1264.3240667856101</v>
      </c>
      <c r="T129" s="443">
        <v>1239.7714570000001</v>
      </c>
      <c r="U129" s="443">
        <v>1227.168621</v>
      </c>
      <c r="V129" s="309">
        <v>1350.089232</v>
      </c>
      <c r="W129" s="309">
        <v>1281.9902194381627</v>
      </c>
      <c r="X129" s="309">
        <v>1233.5947366800001</v>
      </c>
      <c r="Y129" s="309">
        <v>1176.1608661519642</v>
      </c>
      <c r="Z129" s="309">
        <v>1177.4872166453329</v>
      </c>
    </row>
    <row r="130" spans="1:27" s="48" customFormat="1" ht="12.75">
      <c r="A130" s="154" t="s">
        <v>81</v>
      </c>
      <c r="B130" s="431"/>
      <c r="C130" s="431"/>
      <c r="D130" s="431"/>
      <c r="E130" s="431"/>
      <c r="F130" s="431"/>
      <c r="G130" s="431"/>
      <c r="H130" s="431"/>
      <c r="I130" s="431"/>
      <c r="J130" s="431"/>
      <c r="K130" s="431"/>
      <c r="L130" s="309">
        <v>1952.76276833</v>
      </c>
      <c r="M130" s="309">
        <v>838.04471212600004</v>
      </c>
      <c r="N130" s="309">
        <v>969.49025565399995</v>
      </c>
      <c r="O130" s="309">
        <v>1832.5922614725293</v>
      </c>
      <c r="P130" s="309">
        <v>919.98105520016088</v>
      </c>
      <c r="Q130" s="309">
        <v>1975.4538199370506</v>
      </c>
      <c r="R130" s="309">
        <v>616.74617783689757</v>
      </c>
      <c r="S130" s="443">
        <v>1065.77109275208</v>
      </c>
      <c r="T130" s="443">
        <v>1072.20893</v>
      </c>
      <c r="U130" s="443">
        <v>1043.041442</v>
      </c>
      <c r="V130" s="309">
        <v>1089.731544</v>
      </c>
      <c r="W130" s="309">
        <v>1025.2413419598956</v>
      </c>
      <c r="X130" s="309">
        <v>984.866667484</v>
      </c>
      <c r="Y130" s="309">
        <v>984.38903158724713</v>
      </c>
      <c r="Z130" s="309">
        <v>988.15036778828437</v>
      </c>
    </row>
    <row r="131" spans="1:27" s="48" customFormat="1" ht="12.75">
      <c r="A131" s="154" t="s">
        <v>82</v>
      </c>
      <c r="B131" s="431"/>
      <c r="C131" s="431"/>
      <c r="D131" s="431"/>
      <c r="E131" s="431"/>
      <c r="F131" s="431"/>
      <c r="G131" s="431"/>
      <c r="H131" s="431"/>
      <c r="I131" s="431"/>
      <c r="J131" s="431"/>
      <c r="K131" s="431"/>
      <c r="L131" s="309">
        <v>1408.7874389900001</v>
      </c>
      <c r="M131" s="309">
        <v>590.75821483100003</v>
      </c>
      <c r="N131" s="309">
        <v>1994.2906842426439</v>
      </c>
      <c r="O131" s="309">
        <v>1268.7074250537437</v>
      </c>
      <c r="P131" s="309">
        <v>626.47645789385956</v>
      </c>
      <c r="Q131" s="309">
        <v>1314.4629740555959</v>
      </c>
      <c r="R131" s="309">
        <v>437.33631642328049</v>
      </c>
      <c r="S131" s="443">
        <v>766.89710705481195</v>
      </c>
      <c r="T131" s="443">
        <v>781.453621</v>
      </c>
      <c r="U131" s="443">
        <v>762.92026399999997</v>
      </c>
      <c r="V131" s="309">
        <v>858.50006599999995</v>
      </c>
      <c r="W131" s="309">
        <v>856.28763900092667</v>
      </c>
      <c r="X131" s="309">
        <v>850.08217658299998</v>
      </c>
      <c r="Y131" s="309">
        <v>816.11889838623188</v>
      </c>
      <c r="Z131" s="309">
        <v>848.79392294194361</v>
      </c>
    </row>
    <row r="132" spans="1:27" s="48" customFormat="1" ht="12.75">
      <c r="A132" s="154" t="s">
        <v>83</v>
      </c>
      <c r="B132" s="431"/>
      <c r="C132" s="431"/>
      <c r="D132" s="431"/>
      <c r="E132" s="431"/>
      <c r="F132" s="431"/>
      <c r="G132" s="431"/>
      <c r="H132" s="431"/>
      <c r="I132" s="431"/>
      <c r="J132" s="431"/>
      <c r="K132" s="431"/>
      <c r="L132" s="309">
        <v>1041.34307539</v>
      </c>
      <c r="M132" s="309">
        <v>441.23937600900001</v>
      </c>
      <c r="N132" s="309">
        <v>1504.4730728624663</v>
      </c>
      <c r="O132" s="309">
        <v>1002.0501828877103</v>
      </c>
      <c r="P132" s="309">
        <v>495.28617033589467</v>
      </c>
      <c r="Q132" s="309">
        <v>1081.3469054928303</v>
      </c>
      <c r="R132" s="309">
        <v>353.00573336193941</v>
      </c>
      <c r="S132" s="443">
        <v>586.90570053459498</v>
      </c>
      <c r="T132" s="443">
        <v>600.60456899999997</v>
      </c>
      <c r="U132" s="443">
        <v>583.94236999999998</v>
      </c>
      <c r="V132" s="309">
        <v>644.85365000000002</v>
      </c>
      <c r="W132" s="309">
        <v>618.41310455114103</v>
      </c>
      <c r="X132" s="309">
        <v>621.81025213400005</v>
      </c>
      <c r="Y132" s="309">
        <v>591.58782348675777</v>
      </c>
      <c r="Z132" s="309">
        <v>581.65014727018774</v>
      </c>
    </row>
    <row r="133" spans="1:27" s="48" customFormat="1" ht="12.75">
      <c r="A133" s="154" t="s">
        <v>45</v>
      </c>
      <c r="B133" s="431"/>
      <c r="C133" s="431"/>
      <c r="D133" s="431"/>
      <c r="E133" s="431"/>
      <c r="F133" s="431"/>
      <c r="G133" s="431"/>
      <c r="H133" s="431"/>
      <c r="I133" s="431"/>
      <c r="J133" s="431"/>
      <c r="K133" s="431"/>
      <c r="L133" s="309">
        <v>13360.657889800001</v>
      </c>
      <c r="M133" s="309">
        <v>5701.3170427100004</v>
      </c>
      <c r="N133" s="309">
        <v>6482.5712850700002</v>
      </c>
      <c r="O133" s="309">
        <v>12326.931730782906</v>
      </c>
      <c r="P133" s="309">
        <v>6120.478057921825</v>
      </c>
      <c r="Q133" s="309">
        <v>13096.032073935976</v>
      </c>
      <c r="R133" s="309">
        <v>4190.9420653729048</v>
      </c>
      <c r="S133" s="443">
        <v>7226.8460848199702</v>
      </c>
      <c r="T133" s="443">
        <v>7156.8871499999996</v>
      </c>
      <c r="U133" s="443">
        <v>7079.2833090000004</v>
      </c>
      <c r="V133" s="309">
        <v>7568.670873</v>
      </c>
      <c r="W133" s="309">
        <v>7154.7393178021439</v>
      </c>
      <c r="X133" s="309">
        <v>6958.4013691299997</v>
      </c>
      <c r="Y133" s="309">
        <v>6711.7291146572243</v>
      </c>
      <c r="Z133" s="309">
        <v>6693.1446774521728</v>
      </c>
    </row>
    <row r="134" spans="1:27" s="48" customFormat="1" ht="12.75">
      <c r="A134" s="433"/>
      <c r="B134" s="421"/>
      <c r="C134" s="421"/>
      <c r="D134" s="421"/>
      <c r="E134" s="421"/>
      <c r="F134" s="421"/>
      <c r="G134" s="421"/>
      <c r="H134" s="421"/>
      <c r="I134" s="421"/>
      <c r="J134" s="421"/>
      <c r="K134" s="421"/>
      <c r="L134" s="321"/>
      <c r="M134" s="321"/>
      <c r="N134" s="321"/>
      <c r="O134" s="321"/>
      <c r="P134" s="63"/>
      <c r="Q134" s="63"/>
      <c r="R134" s="321"/>
      <c r="S134" s="321"/>
      <c r="T134" s="321"/>
      <c r="U134" s="321"/>
      <c r="V134" s="321"/>
      <c r="W134" s="321"/>
      <c r="X134" s="321"/>
      <c r="Y134" s="321"/>
    </row>
    <row r="135" spans="1:27" s="333" customFormat="1" ht="15" customHeight="1">
      <c r="A135" s="331" t="s">
        <v>47</v>
      </c>
      <c r="B135" s="332"/>
      <c r="C135" s="332"/>
      <c r="D135" s="332"/>
      <c r="E135" s="332"/>
      <c r="F135" s="332"/>
      <c r="G135" s="332"/>
      <c r="H135" s="332"/>
      <c r="I135" s="332"/>
      <c r="J135" s="332"/>
      <c r="Z135" s="334"/>
      <c r="AA135" s="48"/>
    </row>
    <row r="136" spans="1:27" s="333" customFormat="1" ht="15" customHeight="1">
      <c r="A136"/>
      <c r="AA136" s="48"/>
    </row>
    <row r="137" spans="1:27" s="333" customFormat="1" ht="15" customHeight="1">
      <c r="A137" s="331" t="s">
        <v>16</v>
      </c>
      <c r="AA137" s="48"/>
    </row>
    <row r="138" spans="1:27" s="48" customFormat="1" ht="28.5" customHeight="1">
      <c r="A138" s="630" t="s">
        <v>151</v>
      </c>
      <c r="B138" s="631"/>
      <c r="C138" s="631"/>
      <c r="D138" s="631"/>
      <c r="E138" s="631"/>
      <c r="F138" s="631"/>
      <c r="G138" s="631"/>
      <c r="H138" s="631"/>
      <c r="I138" s="631"/>
      <c r="J138" s="631"/>
      <c r="K138" s="631"/>
      <c r="L138" s="631"/>
      <c r="M138" s="631"/>
      <c r="N138" s="631"/>
      <c r="O138" s="631"/>
      <c r="P138" s="631"/>
      <c r="Q138" s="631"/>
      <c r="R138" s="631"/>
      <c r="S138" s="631"/>
      <c r="T138" s="631"/>
      <c r="U138" s="631"/>
      <c r="V138" s="631"/>
      <c r="W138" s="631"/>
    </row>
    <row r="139" spans="1:27" s="48" customFormat="1" ht="17.100000000000001" customHeight="1">
      <c r="A139" s="607" t="s">
        <v>49</v>
      </c>
      <c r="B139" s="608"/>
      <c r="C139" s="608"/>
      <c r="D139" s="608"/>
      <c r="E139" s="608"/>
      <c r="F139" s="608"/>
      <c r="G139" s="608"/>
      <c r="H139" s="608"/>
      <c r="I139" s="608"/>
      <c r="J139" s="608"/>
      <c r="K139" s="608"/>
      <c r="L139" s="608"/>
      <c r="M139" s="608"/>
      <c r="N139" s="608"/>
      <c r="O139" s="608"/>
      <c r="P139" s="608"/>
      <c r="Q139" s="608"/>
      <c r="R139" s="608"/>
      <c r="S139" s="608"/>
      <c r="T139" s="608"/>
      <c r="U139" s="608"/>
      <c r="V139" s="608"/>
      <c r="W139" s="608"/>
    </row>
    <row r="140" spans="1:27" s="48" customFormat="1" ht="24" customHeight="1">
      <c r="A140" s="630" t="s">
        <v>152</v>
      </c>
      <c r="B140" s="631"/>
      <c r="C140" s="631"/>
      <c r="D140" s="631"/>
      <c r="E140" s="631"/>
      <c r="F140" s="631"/>
      <c r="G140" s="631"/>
      <c r="H140" s="631"/>
      <c r="I140" s="631"/>
      <c r="J140" s="631"/>
      <c r="K140" s="631"/>
      <c r="L140" s="631"/>
      <c r="M140" s="631"/>
      <c r="N140" s="631"/>
      <c r="O140" s="631"/>
      <c r="P140" s="631"/>
      <c r="Q140" s="631"/>
      <c r="R140" s="631"/>
      <c r="S140" s="631"/>
      <c r="T140" s="631"/>
      <c r="U140" s="631"/>
      <c r="V140" s="631"/>
      <c r="W140" s="631"/>
      <c r="X140" s="631"/>
      <c r="Y140" s="631"/>
    </row>
    <row r="141" spans="1:27" s="48" customFormat="1" ht="12.75">
      <c r="D141" s="310"/>
    </row>
    <row r="142" spans="1:27" s="48" customFormat="1" ht="12.75">
      <c r="A142" s="74" t="s">
        <v>50</v>
      </c>
      <c r="D142" s="310"/>
    </row>
    <row r="143" spans="1:27" s="48" customFormat="1" ht="12.75">
      <c r="A143" s="74" t="s">
        <v>51</v>
      </c>
      <c r="D143" s="310"/>
      <c r="N143" s="307"/>
    </row>
    <row r="144" spans="1:27" s="48" customFormat="1" ht="12.75">
      <c r="D144" s="310"/>
    </row>
    <row r="145" spans="4:4" s="48" customFormat="1" ht="12.75">
      <c r="D145" s="310"/>
    </row>
    <row r="146" spans="4:4" s="48" customFormat="1" ht="12.75">
      <c r="D146" s="310"/>
    </row>
    <row r="147" spans="4:4" s="48" customFormat="1" ht="12.75"/>
    <row r="148" spans="4:4" s="48" customFormat="1" ht="12.75"/>
    <row r="149" spans="4:4" s="48" customFormat="1" ht="12.75"/>
    <row r="150" spans="4:4" s="48" customFormat="1" ht="12.75"/>
    <row r="151" spans="4:4" s="48" customFormat="1" ht="12.75"/>
    <row r="152" spans="4:4" s="48" customFormat="1" ht="12.75"/>
    <row r="153" spans="4:4" s="48" customFormat="1" ht="12.75"/>
    <row r="154" spans="4:4" s="48" customFormat="1" ht="12.75"/>
    <row r="155" spans="4:4" s="48" customFormat="1" ht="12.75"/>
    <row r="156" spans="4:4" s="48" customFormat="1" ht="12.75"/>
    <row r="157" spans="4:4" s="48" customFormat="1" ht="12.75"/>
    <row r="158" spans="4:4" s="48" customFormat="1" ht="12.75"/>
    <row r="159" spans="4:4" s="48" customFormat="1" ht="12.75"/>
    <row r="160" spans="4:4" s="48" customFormat="1" ht="12.75"/>
    <row r="161" s="48" customFormat="1" ht="12.75"/>
    <row r="162" s="48" customFormat="1" ht="12.75"/>
    <row r="163" s="48" customFormat="1" ht="12.75"/>
    <row r="164" s="48" customFormat="1" ht="12.75"/>
    <row r="165" s="48" customFormat="1" ht="12.75"/>
    <row r="166" s="48" customFormat="1" ht="12.75"/>
    <row r="167" s="48" customFormat="1" ht="12.75"/>
    <row r="168" s="48" customFormat="1" ht="12.75"/>
    <row r="169" s="48" customFormat="1" ht="12.75"/>
    <row r="170" s="48" customFormat="1" ht="12.75"/>
    <row r="171" s="48" customFormat="1" ht="12.75"/>
    <row r="172" s="48" customFormat="1" ht="12.75"/>
    <row r="173" s="48" customFormat="1" ht="12.75"/>
    <row r="174" s="48" customFormat="1" ht="12.75"/>
    <row r="175" s="48" customFormat="1" ht="12.75"/>
    <row r="176" s="48" customFormat="1" ht="12.75"/>
    <row r="177" s="48" customFormat="1" ht="12.75"/>
    <row r="178" s="48" customFormat="1" ht="12.75"/>
    <row r="179" s="48" customFormat="1" ht="12.75"/>
    <row r="180" s="48" customFormat="1" ht="12.75"/>
    <row r="181" s="48" customFormat="1" ht="12.75"/>
    <row r="182" s="48" customFormat="1" ht="12.75"/>
    <row r="183" s="48" customFormat="1" ht="12.75"/>
    <row r="184" s="48" customFormat="1" ht="12.75"/>
    <row r="185" s="48" customFormat="1" ht="12.75"/>
    <row r="186" s="48" customFormat="1" ht="12.75"/>
    <row r="187" s="48" customFormat="1" ht="12.75"/>
    <row r="188" s="48" customFormat="1" ht="12.75"/>
    <row r="189" s="48" customFormat="1" ht="12.75"/>
    <row r="190" s="48" customFormat="1" ht="12.75"/>
    <row r="191" s="48" customFormat="1" ht="12.75"/>
    <row r="192" s="48" customFormat="1" ht="12.75"/>
    <row r="193" spans="27:27" s="48" customFormat="1" ht="12.75"/>
    <row r="194" spans="27:27" s="48" customFormat="1" ht="12.75"/>
    <row r="195" spans="27:27" s="48" customFormat="1" ht="12.75"/>
    <row r="196" spans="27:27" s="48" customFormat="1" ht="12.75"/>
    <row r="197" spans="27:27" s="48" customFormat="1" ht="12.75"/>
    <row r="198" spans="27:27" s="48" customFormat="1" ht="12.75"/>
    <row r="199" spans="27:27" s="48" customFormat="1">
      <c r="AA199" s="292"/>
    </row>
    <row r="200" spans="27:27" s="48" customFormat="1">
      <c r="AA200" s="292"/>
    </row>
    <row r="201" spans="27:27" s="48" customFormat="1">
      <c r="AA201" s="292"/>
    </row>
    <row r="202" spans="27:27" s="48" customFormat="1">
      <c r="AA202" s="292"/>
    </row>
    <row r="203" spans="27:27" s="48" customFormat="1">
      <c r="AA203" s="292"/>
    </row>
    <row r="204" spans="27:27" s="48" customFormat="1">
      <c r="AA204" s="292"/>
    </row>
    <row r="205" spans="27:27" s="48" customFormat="1">
      <c r="AA205" s="292"/>
    </row>
    <row r="206" spans="27:27" s="48" customFormat="1">
      <c r="AA206" s="292"/>
    </row>
    <row r="207" spans="27:27" s="48" customFormat="1">
      <c r="AA207" s="292"/>
    </row>
    <row r="208" spans="27:27" s="48" customFormat="1">
      <c r="AA208" s="292"/>
    </row>
    <row r="209" spans="27:27" s="48" customFormat="1">
      <c r="AA209" s="292"/>
    </row>
    <row r="210" spans="27:27" s="48" customFormat="1">
      <c r="AA210" s="292"/>
    </row>
  </sheetData>
  <mergeCells count="6">
    <mergeCell ref="A140:Y140"/>
    <mergeCell ref="A1:Y1"/>
    <mergeCell ref="W2:Y2"/>
    <mergeCell ref="B3:C3"/>
    <mergeCell ref="A138:W138"/>
    <mergeCell ref="A139:W139"/>
  </mergeCells>
  <pageMargins left="0.7" right="0.7" top="0.75" bottom="0.75" header="0.3" footer="0.3"/>
  <pageSetup paperSize="9" scale="2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27"/>
  <sheetViews>
    <sheetView workbookViewId="0"/>
  </sheetViews>
  <sheetFormatPr defaultColWidth="9" defaultRowHeight="14.25"/>
  <cols>
    <col min="1" max="16384" width="9" style="125"/>
  </cols>
  <sheetData>
    <row r="1" spans="1:2">
      <c r="A1" s="125" t="s">
        <v>171</v>
      </c>
    </row>
    <row r="2" spans="1:2">
      <c r="A2" s="125" t="s">
        <v>172</v>
      </c>
    </row>
    <row r="4" spans="1:2">
      <c r="A4" s="125" t="s">
        <v>155</v>
      </c>
      <c r="B4" s="447" t="s">
        <v>156</v>
      </c>
    </row>
    <row r="5" spans="1:2">
      <c r="A5" s="125" t="s">
        <v>157</v>
      </c>
      <c r="B5" s="125" t="s">
        <v>173</v>
      </c>
    </row>
    <row r="6" spans="1:2">
      <c r="A6" s="125" t="s">
        <v>158</v>
      </c>
      <c r="B6" s="125" t="s">
        <v>174</v>
      </c>
    </row>
    <row r="7" spans="1:2">
      <c r="A7" s="125" t="s">
        <v>159</v>
      </c>
      <c r="B7" s="125" t="s">
        <v>175</v>
      </c>
    </row>
    <row r="8" spans="1:2">
      <c r="A8" s="125" t="s">
        <v>160</v>
      </c>
      <c r="B8" s="125" t="s">
        <v>178</v>
      </c>
    </row>
    <row r="9" spans="1:2">
      <c r="A9" s="125" t="s">
        <v>161</v>
      </c>
      <c r="B9" s="125" t="s">
        <v>179</v>
      </c>
    </row>
    <row r="10" spans="1:2">
      <c r="A10" s="125" t="s">
        <v>162</v>
      </c>
      <c r="B10" s="125" t="s">
        <v>180</v>
      </c>
    </row>
    <row r="11" spans="1:2">
      <c r="A11" s="125" t="s">
        <v>163</v>
      </c>
      <c r="B11" s="125" t="s">
        <v>181</v>
      </c>
    </row>
    <row r="12" spans="1:2">
      <c r="A12" s="125" t="s">
        <v>164</v>
      </c>
      <c r="B12" s="125" t="s">
        <v>182</v>
      </c>
    </row>
    <row r="13" spans="1:2">
      <c r="A13" s="125" t="s">
        <v>165</v>
      </c>
      <c r="B13" s="125" t="s">
        <v>183</v>
      </c>
    </row>
    <row r="14" spans="1:2">
      <c r="A14" s="125" t="s">
        <v>166</v>
      </c>
      <c r="B14" s="125" t="s">
        <v>184</v>
      </c>
    </row>
    <row r="15" spans="1:2">
      <c r="A15" s="125" t="s">
        <v>167</v>
      </c>
      <c r="B15" s="125" t="s">
        <v>185</v>
      </c>
    </row>
    <row r="16" spans="1:2">
      <c r="A16" s="125" t="s">
        <v>168</v>
      </c>
      <c r="B16" s="125" t="s">
        <v>186</v>
      </c>
    </row>
    <row r="17" spans="1:2">
      <c r="A17" s="125" t="s">
        <v>169</v>
      </c>
      <c r="B17" s="125" t="s">
        <v>176</v>
      </c>
    </row>
    <row r="18" spans="1:2">
      <c r="A18" s="125" t="s">
        <v>170</v>
      </c>
      <c r="B18" s="125" t="s">
        <v>177</v>
      </c>
    </row>
    <row r="25" spans="1:2">
      <c r="B25" s="447"/>
    </row>
    <row r="26" spans="1:2">
      <c r="B26" s="447"/>
    </row>
    <row r="27" spans="1:2">
      <c r="B27" s="447"/>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XDU106"/>
  <sheetViews>
    <sheetView showGridLines="0" zoomScaleNormal="100" zoomScaleSheetLayoutView="50" workbookViewId="0">
      <selection activeCell="A4" sqref="A4"/>
    </sheetView>
  </sheetViews>
  <sheetFormatPr defaultColWidth="7.75" defaultRowHeight="15" customHeight="1"/>
  <cols>
    <col min="1" max="1" width="11.125" style="477" customWidth="1"/>
    <col min="2" max="2" width="22.5" style="477" customWidth="1"/>
    <col min="3" max="3" width="11.25" style="484" customWidth="1"/>
    <col min="4" max="9" width="11.25" style="477" customWidth="1"/>
    <col min="10" max="16384" width="7.75" style="477"/>
  </cols>
  <sheetData>
    <row r="1" spans="1:9" s="479" customFormat="1" ht="19.899999999999999" customHeight="1">
      <c r="A1" s="478" t="s">
        <v>257</v>
      </c>
      <c r="B1" s="478"/>
      <c r="C1" s="539"/>
      <c r="D1" s="478"/>
      <c r="E1" s="478"/>
      <c r="F1" s="478"/>
      <c r="G1" s="478"/>
      <c r="H1" s="478"/>
      <c r="I1" s="478"/>
    </row>
    <row r="2" spans="1:9" ht="15" customHeight="1">
      <c r="A2" s="632" t="s">
        <v>251</v>
      </c>
      <c r="B2" s="632"/>
      <c r="C2" s="632"/>
      <c r="D2" s="632"/>
      <c r="E2" s="632"/>
    </row>
    <row r="3" spans="1:9" ht="45" customHeight="1">
      <c r="A3" s="480" t="s">
        <v>203</v>
      </c>
      <c r="B3" s="480" t="s">
        <v>204</v>
      </c>
      <c r="C3" s="540" t="s">
        <v>205</v>
      </c>
      <c r="D3" s="482" t="s">
        <v>206</v>
      </c>
      <c r="E3" s="482" t="s">
        <v>207</v>
      </c>
      <c r="F3" s="481" t="s">
        <v>208</v>
      </c>
      <c r="G3" s="481" t="s">
        <v>209</v>
      </c>
      <c r="H3" s="481" t="s">
        <v>210</v>
      </c>
      <c r="I3" s="481" t="s">
        <v>211</v>
      </c>
    </row>
    <row r="5" spans="1:9" ht="15" customHeight="1">
      <c r="A5" s="477" t="s">
        <v>212</v>
      </c>
      <c r="B5" s="477" t="s">
        <v>213</v>
      </c>
      <c r="C5" s="484">
        <v>89.574316977207573</v>
      </c>
      <c r="D5" s="484">
        <v>294</v>
      </c>
      <c r="E5" s="484">
        <v>541.52303217223084</v>
      </c>
      <c r="F5" s="483">
        <v>2.1507832754270071</v>
      </c>
      <c r="G5" s="483">
        <v>84.524062074582375</v>
      </c>
      <c r="H5" s="483">
        <v>93.110849194789807</v>
      </c>
      <c r="I5" s="483">
        <v>1.6376431742139932</v>
      </c>
    </row>
    <row r="6" spans="1:9" ht="15" customHeight="1">
      <c r="B6" s="477" t="s">
        <v>214</v>
      </c>
      <c r="C6" s="484">
        <v>8.8618695358065622</v>
      </c>
      <c r="D6" s="484">
        <v>294</v>
      </c>
      <c r="E6" s="484">
        <v>541.52303217223084</v>
      </c>
      <c r="F6" s="483">
        <v>1.89467197456565</v>
      </c>
      <c r="G6" s="483">
        <v>5.7753239833889278</v>
      </c>
      <c r="H6" s="483">
        <v>13.364018642178701</v>
      </c>
      <c r="I6" s="483">
        <v>1.5512719405754649</v>
      </c>
    </row>
    <row r="7" spans="1:9" ht="15" customHeight="1">
      <c r="B7" s="477" t="s">
        <v>215</v>
      </c>
      <c r="C7" s="484">
        <v>1.5638134869858968</v>
      </c>
      <c r="D7" s="484">
        <v>294</v>
      </c>
      <c r="E7" s="484">
        <v>541.52303217223084</v>
      </c>
      <c r="F7" s="483">
        <v>0.75465781257667064</v>
      </c>
      <c r="G7" s="483">
        <v>0.60198617306404911</v>
      </c>
      <c r="H7" s="483">
        <v>4.0005551306108043</v>
      </c>
      <c r="I7" s="483">
        <v>1.4152945837743165</v>
      </c>
    </row>
    <row r="8" spans="1:9" ht="15" customHeight="1">
      <c r="D8" s="484"/>
      <c r="E8" s="484"/>
      <c r="F8" s="483"/>
      <c r="G8" s="483"/>
      <c r="H8" s="483"/>
      <c r="I8" s="483"/>
    </row>
    <row r="9" spans="1:9" ht="15" customHeight="1">
      <c r="A9" s="477" t="s">
        <v>216</v>
      </c>
      <c r="B9" s="477" t="s">
        <v>213</v>
      </c>
      <c r="C9" s="484">
        <v>86.68605789434686</v>
      </c>
      <c r="D9" s="484">
        <v>459</v>
      </c>
      <c r="E9" s="484">
        <v>667.21113635578195</v>
      </c>
      <c r="F9" s="483">
        <v>1.762691538517575</v>
      </c>
      <c r="G9" s="483">
        <v>82.82170494606433</v>
      </c>
      <c r="H9" s="483">
        <v>89.788286675609868</v>
      </c>
      <c r="I9" s="483">
        <v>1.3401029936410442</v>
      </c>
    </row>
    <row r="10" spans="1:9" ht="15" customHeight="1">
      <c r="B10" s="477" t="s">
        <v>214</v>
      </c>
      <c r="C10" s="484">
        <v>11.241165652619017</v>
      </c>
      <c r="D10" s="484">
        <v>459</v>
      </c>
      <c r="E10" s="484">
        <v>667.21113635578195</v>
      </c>
      <c r="F10" s="483">
        <v>1.684109482454657</v>
      </c>
      <c r="G10" s="483">
        <v>8.3296797218675049</v>
      </c>
      <c r="H10" s="483">
        <v>15.003747272207285</v>
      </c>
      <c r="I10" s="483">
        <v>1.3770466997153603</v>
      </c>
    </row>
    <row r="11" spans="1:9" ht="15" customHeight="1">
      <c r="B11" s="477" t="s">
        <v>215</v>
      </c>
      <c r="C11" s="484">
        <v>2.0727764530340909</v>
      </c>
      <c r="D11" s="484">
        <v>459</v>
      </c>
      <c r="E11" s="484">
        <v>667.21113635578195</v>
      </c>
      <c r="F11" s="483">
        <v>0.58689355927805509</v>
      </c>
      <c r="G11" s="483">
        <v>1.1842974246813571</v>
      </c>
      <c r="H11" s="483">
        <v>3.6034997359734833</v>
      </c>
      <c r="I11" s="483">
        <v>1.0639499683966549</v>
      </c>
    </row>
    <row r="12" spans="1:9" ht="15" customHeight="1">
      <c r="D12" s="484"/>
      <c r="E12" s="484"/>
      <c r="F12" s="483"/>
      <c r="G12" s="483"/>
      <c r="H12" s="483"/>
      <c r="I12" s="483"/>
    </row>
    <row r="13" spans="1:9" ht="15" customHeight="1">
      <c r="A13" s="477" t="s">
        <v>217</v>
      </c>
      <c r="B13" s="477" t="s">
        <v>213</v>
      </c>
      <c r="C13" s="484">
        <v>82.244872158895177</v>
      </c>
      <c r="D13" s="484">
        <v>549</v>
      </c>
      <c r="E13" s="484">
        <v>635.83832294600052</v>
      </c>
      <c r="F13" s="483">
        <v>1.9177851234856453</v>
      </c>
      <c r="G13" s="483">
        <v>78.15429751241038</v>
      </c>
      <c r="H13" s="483">
        <v>85.709546988135457</v>
      </c>
      <c r="I13" s="483">
        <v>1.2653630599679802</v>
      </c>
    </row>
    <row r="14" spans="1:9" ht="15" customHeight="1">
      <c r="B14" s="477" t="s">
        <v>214</v>
      </c>
      <c r="C14" s="484">
        <v>10.707780071498751</v>
      </c>
      <c r="D14" s="484">
        <v>549</v>
      </c>
      <c r="E14" s="484">
        <v>635.83832294600052</v>
      </c>
      <c r="F14" s="483">
        <v>1.5843747388528668</v>
      </c>
      <c r="G14" s="483">
        <v>7.9664455406811872</v>
      </c>
      <c r="H14" s="483">
        <v>14.246413376550619</v>
      </c>
      <c r="I14" s="483">
        <v>1.2919119077456782</v>
      </c>
    </row>
    <row r="15" spans="1:9" ht="15" customHeight="1">
      <c r="B15" s="477" t="s">
        <v>215</v>
      </c>
      <c r="C15" s="484">
        <v>7.0473477696060396</v>
      </c>
      <c r="D15" s="484">
        <v>549</v>
      </c>
      <c r="E15" s="484">
        <v>635.83832294600052</v>
      </c>
      <c r="F15" s="483">
        <v>1.176952308916037</v>
      </c>
      <c r="G15" s="483">
        <v>5.0552365012419713</v>
      </c>
      <c r="H15" s="483">
        <v>9.7439226573042319</v>
      </c>
      <c r="I15" s="483">
        <v>1.1594356336688962</v>
      </c>
    </row>
    <row r="16" spans="1:9" ht="15" customHeight="1">
      <c r="D16" s="484"/>
      <c r="E16" s="484"/>
      <c r="F16" s="483"/>
      <c r="G16" s="483"/>
      <c r="H16" s="483"/>
      <c r="I16" s="483"/>
    </row>
    <row r="17" spans="1:9" ht="15" customHeight="1">
      <c r="A17" s="477" t="s">
        <v>218</v>
      </c>
      <c r="B17" s="477" t="s">
        <v>213</v>
      </c>
      <c r="C17" s="484">
        <v>74.769671409944323</v>
      </c>
      <c r="D17" s="484">
        <v>583</v>
      </c>
      <c r="E17" s="484">
        <v>695.26928835132696</v>
      </c>
      <c r="F17" s="483">
        <v>2.0274008826414982</v>
      </c>
      <c r="G17" s="483">
        <v>70.577580808417224</v>
      </c>
      <c r="H17" s="483">
        <v>78.546036654784899</v>
      </c>
      <c r="I17" s="483">
        <v>1.2306941553615149</v>
      </c>
    </row>
    <row r="18" spans="1:9" ht="15" customHeight="1">
      <c r="B18" s="477" t="s">
        <v>214</v>
      </c>
      <c r="C18" s="484">
        <v>18.930677281005647</v>
      </c>
      <c r="D18" s="484">
        <v>583</v>
      </c>
      <c r="E18" s="484">
        <v>695.26928835132696</v>
      </c>
      <c r="F18" s="483">
        <v>1.7107173990945075</v>
      </c>
      <c r="G18" s="483">
        <v>15.791870261448256</v>
      </c>
      <c r="H18" s="483">
        <v>22.526464863813544</v>
      </c>
      <c r="I18" s="483">
        <v>1.1513347696809662</v>
      </c>
    </row>
    <row r="19" spans="1:9" ht="15" customHeight="1">
      <c r="B19" s="477" t="s">
        <v>215</v>
      </c>
      <c r="C19" s="484">
        <v>6.2996513090499429</v>
      </c>
      <c r="D19" s="484">
        <v>583</v>
      </c>
      <c r="E19" s="484">
        <v>695.26928835132696</v>
      </c>
      <c r="F19" s="483">
        <v>1.15631971895144</v>
      </c>
      <c r="G19" s="483">
        <v>4.3732056242442026</v>
      </c>
      <c r="H19" s="483">
        <v>8.9948943509094068</v>
      </c>
      <c r="I19" s="483">
        <v>1.2548267513465834</v>
      </c>
    </row>
    <row r="20" spans="1:9" ht="15" customHeight="1">
      <c r="D20" s="484"/>
      <c r="E20" s="484"/>
      <c r="F20" s="483"/>
      <c r="G20" s="483"/>
      <c r="H20" s="483"/>
      <c r="I20" s="483"/>
    </row>
    <row r="21" spans="1:9" ht="15" customHeight="1">
      <c r="A21" s="477" t="s">
        <v>219</v>
      </c>
      <c r="B21" s="477" t="s">
        <v>213</v>
      </c>
      <c r="C21" s="484">
        <v>71.485208844842859</v>
      </c>
      <c r="D21" s="484">
        <v>632</v>
      </c>
      <c r="E21" s="484">
        <v>573.99852712278869</v>
      </c>
      <c r="F21" s="483">
        <v>1.9288729993583216</v>
      </c>
      <c r="G21" s="483">
        <v>67.544628831982166</v>
      </c>
      <c r="H21" s="483">
        <v>75.123552274758794</v>
      </c>
      <c r="I21" s="483">
        <v>1.0234673751812078</v>
      </c>
    </row>
    <row r="22" spans="1:9" ht="15" customHeight="1">
      <c r="B22" s="477" t="s">
        <v>214</v>
      </c>
      <c r="C22" s="484">
        <v>18.552909223110898</v>
      </c>
      <c r="D22" s="484">
        <v>632</v>
      </c>
      <c r="E22" s="484">
        <v>573.99852712278869</v>
      </c>
      <c r="F22" s="483">
        <v>1.6253155649368971</v>
      </c>
      <c r="G22" s="483">
        <v>15.565597817354734</v>
      </c>
      <c r="H22" s="483">
        <v>21.964397801225701</v>
      </c>
      <c r="I22" s="483">
        <v>1.0016303113429765</v>
      </c>
    </row>
    <row r="23" spans="1:9" ht="15" customHeight="1">
      <c r="B23" s="477" t="s">
        <v>215</v>
      </c>
      <c r="C23" s="484">
        <v>9.9618819320462286</v>
      </c>
      <c r="D23" s="484">
        <v>632</v>
      </c>
      <c r="E23" s="484">
        <v>573.99852712278869</v>
      </c>
      <c r="F23" s="483">
        <v>1.2609818662661538</v>
      </c>
      <c r="G23" s="483">
        <v>7.741363218608825</v>
      </c>
      <c r="H23" s="483">
        <v>12.73143572667029</v>
      </c>
      <c r="I23" s="483">
        <v>1.0086453804268309</v>
      </c>
    </row>
    <row r="24" spans="1:9" ht="15" customHeight="1">
      <c r="D24" s="484"/>
      <c r="E24" s="484"/>
      <c r="F24" s="483"/>
      <c r="G24" s="483"/>
      <c r="H24" s="483"/>
      <c r="I24" s="483"/>
    </row>
    <row r="25" spans="1:9" ht="15" customHeight="1">
      <c r="A25" s="477" t="s">
        <v>220</v>
      </c>
      <c r="B25" s="477" t="s">
        <v>213</v>
      </c>
      <c r="C25" s="484">
        <v>61.833266003193145</v>
      </c>
      <c r="D25" s="484">
        <v>562</v>
      </c>
      <c r="E25" s="484">
        <v>472.58775994683668</v>
      </c>
      <c r="F25" s="483">
        <v>2.3664302989273622</v>
      </c>
      <c r="G25" s="483">
        <v>57.082686293676645</v>
      </c>
      <c r="H25" s="483">
        <v>66.367818490559301</v>
      </c>
      <c r="I25" s="483">
        <v>1.0588624145638978</v>
      </c>
    </row>
    <row r="26" spans="1:9" ht="15" customHeight="1">
      <c r="B26" s="477" t="s">
        <v>214</v>
      </c>
      <c r="C26" s="484">
        <v>23.227108945275983</v>
      </c>
      <c r="D26" s="484">
        <v>562</v>
      </c>
      <c r="E26" s="484">
        <v>472.58775994683668</v>
      </c>
      <c r="F26" s="483">
        <v>1.9911771742601163</v>
      </c>
      <c r="G26" s="483">
        <v>19.541730098699027</v>
      </c>
      <c r="H26" s="483">
        <v>27.371073344674716</v>
      </c>
      <c r="I26" s="483">
        <v>1.0249620528807426</v>
      </c>
    </row>
    <row r="27" spans="1:9" ht="15" customHeight="1">
      <c r="B27" s="477" t="s">
        <v>215</v>
      </c>
      <c r="C27" s="484">
        <v>14.939625051530847</v>
      </c>
      <c r="D27" s="484">
        <v>562</v>
      </c>
      <c r="E27" s="484">
        <v>472.58775994683668</v>
      </c>
      <c r="F27" s="483">
        <v>1.5925521508884932</v>
      </c>
      <c r="G27" s="483">
        <v>12.069457246471936</v>
      </c>
      <c r="H27" s="483">
        <v>18.349894567266229</v>
      </c>
      <c r="I27" s="483">
        <v>0.97109020918666222</v>
      </c>
    </row>
    <row r="28" spans="1:9" ht="15" customHeight="1">
      <c r="D28" s="484"/>
      <c r="E28" s="484"/>
      <c r="F28" s="483"/>
      <c r="G28" s="483"/>
      <c r="H28" s="483"/>
      <c r="I28" s="483"/>
    </row>
    <row r="29" spans="1:9" ht="15" customHeight="1">
      <c r="A29" s="477" t="s">
        <v>221</v>
      </c>
      <c r="B29" s="477" t="s">
        <v>213</v>
      </c>
      <c r="C29" s="484">
        <v>57.0944202035624</v>
      </c>
      <c r="D29" s="484">
        <v>456</v>
      </c>
      <c r="E29" s="484">
        <v>332.56220447452415</v>
      </c>
      <c r="F29" s="483">
        <v>2.4851588770401891</v>
      </c>
      <c r="G29" s="483">
        <v>52.152197074347029</v>
      </c>
      <c r="H29" s="483">
        <v>61.899104089667198</v>
      </c>
      <c r="I29" s="483">
        <v>0.91557738272629263</v>
      </c>
    </row>
    <row r="30" spans="1:9" ht="15" customHeight="1">
      <c r="B30" s="477" t="s">
        <v>214</v>
      </c>
      <c r="C30" s="484">
        <v>30.365543753885177</v>
      </c>
      <c r="D30" s="484">
        <v>456</v>
      </c>
      <c r="E30" s="484">
        <v>332.56220447452415</v>
      </c>
      <c r="F30" s="483">
        <v>2.4703348752714129</v>
      </c>
      <c r="G30" s="483">
        <v>25.735353502827113</v>
      </c>
      <c r="H30" s="483">
        <v>35.431335971507927</v>
      </c>
      <c r="I30" s="483">
        <v>0.97959784819466134</v>
      </c>
    </row>
    <row r="31" spans="1:9" ht="15" customHeight="1">
      <c r="B31" s="477" t="s">
        <v>215</v>
      </c>
      <c r="C31" s="484">
        <v>12.540036042552433</v>
      </c>
      <c r="D31" s="484">
        <v>456</v>
      </c>
      <c r="E31" s="484">
        <v>332.56220447452415</v>
      </c>
      <c r="F31" s="483">
        <v>1.5895222115805216</v>
      </c>
      <c r="G31" s="483">
        <v>9.7321040059382717</v>
      </c>
      <c r="H31" s="483">
        <v>16.014391236042432</v>
      </c>
      <c r="I31" s="483">
        <v>0.87519974008599255</v>
      </c>
    </row>
    <row r="32" spans="1:9" ht="15" customHeight="1">
      <c r="D32" s="484"/>
      <c r="E32" s="484"/>
      <c r="F32" s="483"/>
      <c r="G32" s="483"/>
      <c r="H32" s="483"/>
      <c r="I32" s="483"/>
    </row>
    <row r="33" spans="1:9" ht="15" customHeight="1">
      <c r="A33" s="485" t="s">
        <v>222</v>
      </c>
      <c r="B33" s="477" t="s">
        <v>213</v>
      </c>
      <c r="C33" s="484">
        <v>76.515998123152499</v>
      </c>
      <c r="D33" s="484">
        <v>3535</v>
      </c>
      <c r="E33" s="484">
        <v>3918.9902713694919</v>
      </c>
      <c r="F33" s="483">
        <v>0.82043999823168767</v>
      </c>
      <c r="G33" s="483">
        <v>74.863845056948449</v>
      </c>
      <c r="H33" s="483">
        <v>78.091337600233658</v>
      </c>
      <c r="I33" s="483">
        <v>1.2115181193570257</v>
      </c>
    </row>
    <row r="34" spans="1:9" ht="15" customHeight="1">
      <c r="A34" s="485"/>
      <c r="B34" s="477" t="s">
        <v>214</v>
      </c>
      <c r="C34" s="484">
        <v>16.329230365248282</v>
      </c>
      <c r="D34" s="484">
        <v>3535</v>
      </c>
      <c r="E34" s="484">
        <v>3918.9902713694919</v>
      </c>
      <c r="F34" s="483">
        <v>0.65628981449159995</v>
      </c>
      <c r="G34" s="483">
        <v>15.078929189579638</v>
      </c>
      <c r="H34" s="483">
        <v>17.661641624235131</v>
      </c>
      <c r="I34" s="483">
        <v>1.1114020414709511</v>
      </c>
    </row>
    <row r="35" spans="1:9" ht="15" customHeight="1">
      <c r="A35" s="485"/>
      <c r="B35" s="477" t="s">
        <v>215</v>
      </c>
      <c r="C35" s="484">
        <v>7.1547715115991188</v>
      </c>
      <c r="D35" s="484">
        <v>3535</v>
      </c>
      <c r="E35" s="484">
        <v>3918.9902713694919</v>
      </c>
      <c r="F35" s="483">
        <v>0.44968078937380118</v>
      </c>
      <c r="G35" s="483">
        <v>6.3191014357088768</v>
      </c>
      <c r="H35" s="483">
        <v>8.0914095891381788</v>
      </c>
      <c r="I35" s="483">
        <v>1.0921239252797739</v>
      </c>
    </row>
    <row r="36" spans="1:9" ht="15" customHeight="1">
      <c r="A36" s="485"/>
      <c r="D36" s="484"/>
      <c r="E36" s="484"/>
      <c r="F36" s="483"/>
      <c r="G36" s="483"/>
      <c r="H36" s="483"/>
      <c r="I36" s="483"/>
    </row>
    <row r="37" spans="1:9" ht="15" customHeight="1">
      <c r="A37" s="477" t="s">
        <v>223</v>
      </c>
      <c r="B37" s="477" t="s">
        <v>213</v>
      </c>
      <c r="C37" s="484">
        <v>85.574388264353288</v>
      </c>
      <c r="D37" s="484">
        <v>352</v>
      </c>
      <c r="E37" s="484">
        <v>523.85391268578451</v>
      </c>
      <c r="F37" s="483">
        <v>2.0054925502094583</v>
      </c>
      <c r="G37" s="483">
        <v>81.165539737464215</v>
      </c>
      <c r="H37" s="483">
        <v>89.089919839547107</v>
      </c>
      <c r="I37" s="483">
        <v>1.3063071416358751</v>
      </c>
    </row>
    <row r="38" spans="1:9" ht="15" customHeight="1">
      <c r="A38" s="485"/>
      <c r="B38" s="477" t="s">
        <v>214</v>
      </c>
      <c r="C38" s="484">
        <v>11.749814049148975</v>
      </c>
      <c r="D38" s="484">
        <v>352</v>
      </c>
      <c r="E38" s="484">
        <v>523.85391268578451</v>
      </c>
      <c r="F38" s="483">
        <v>1.796004472867978</v>
      </c>
      <c r="G38" s="483">
        <v>8.6506531747715307</v>
      </c>
      <c r="H38" s="483">
        <v>15.767626170803627</v>
      </c>
      <c r="I38" s="483">
        <v>1.276431084222839</v>
      </c>
    </row>
    <row r="39" spans="1:9" ht="15" customHeight="1">
      <c r="A39" s="485"/>
      <c r="B39" s="477" t="s">
        <v>215</v>
      </c>
      <c r="C39" s="484">
        <v>2.6757976864978152</v>
      </c>
      <c r="D39" s="484">
        <v>352</v>
      </c>
      <c r="E39" s="484">
        <v>523.85391268578451</v>
      </c>
      <c r="F39" s="483">
        <v>0.91079739831862394</v>
      </c>
      <c r="G39" s="483">
        <v>1.3629577795579695</v>
      </c>
      <c r="H39" s="483">
        <v>5.1867069480663668</v>
      </c>
      <c r="I39" s="483">
        <v>1.2916593356972694</v>
      </c>
    </row>
    <row r="40" spans="1:9" ht="15" customHeight="1">
      <c r="A40" s="485"/>
      <c r="D40" s="484"/>
      <c r="E40" s="484"/>
      <c r="F40" s="483"/>
      <c r="G40" s="483"/>
      <c r="H40" s="483"/>
      <c r="I40" s="483"/>
    </row>
    <row r="41" spans="1:9" ht="15" customHeight="1">
      <c r="A41" s="485" t="s">
        <v>224</v>
      </c>
      <c r="B41" s="477" t="s">
        <v>213</v>
      </c>
      <c r="C41" s="484">
        <v>85.792866816815348</v>
      </c>
      <c r="D41" s="484">
        <v>609</v>
      </c>
      <c r="E41" s="484">
        <v>673.30001580414455</v>
      </c>
      <c r="F41" s="483">
        <v>1.5739732047970916</v>
      </c>
      <c r="G41" s="483">
        <v>82.406984195856509</v>
      </c>
      <c r="H41" s="483">
        <v>88.617125921925194</v>
      </c>
      <c r="I41" s="483">
        <v>1.1697175454166913</v>
      </c>
    </row>
    <row r="42" spans="1:9" ht="15" customHeight="1">
      <c r="A42" s="485"/>
      <c r="B42" s="477" t="s">
        <v>214</v>
      </c>
      <c r="C42" s="484">
        <v>10.48317864499605</v>
      </c>
      <c r="D42" s="484">
        <v>609</v>
      </c>
      <c r="E42" s="484">
        <v>673.30001580414455</v>
      </c>
      <c r="F42" s="483">
        <v>1.4138216114247681</v>
      </c>
      <c r="G42" s="483">
        <v>8.0097539200958199</v>
      </c>
      <c r="H42" s="483">
        <v>13.607418093650592</v>
      </c>
      <c r="I42" s="483">
        <v>1.197452463734149</v>
      </c>
    </row>
    <row r="43" spans="1:9" ht="15" customHeight="1">
      <c r="A43" s="485"/>
      <c r="B43" s="477" t="s">
        <v>215</v>
      </c>
      <c r="C43" s="484">
        <v>3.7239545381885626</v>
      </c>
      <c r="D43" s="484">
        <v>609</v>
      </c>
      <c r="E43" s="484">
        <v>673.30001580414455</v>
      </c>
      <c r="F43" s="483">
        <v>0.75598657014220183</v>
      </c>
      <c r="G43" s="483">
        <v>2.4910961215472431</v>
      </c>
      <c r="H43" s="483">
        <v>5.5323440731974767</v>
      </c>
      <c r="I43" s="483">
        <v>1.0358938604763857</v>
      </c>
    </row>
    <row r="44" spans="1:9" ht="15" customHeight="1">
      <c r="A44" s="485"/>
      <c r="D44" s="484"/>
      <c r="E44" s="484"/>
      <c r="F44" s="483"/>
      <c r="G44" s="483"/>
      <c r="H44" s="483"/>
      <c r="I44" s="483"/>
    </row>
    <row r="45" spans="1:9" ht="15" customHeight="1">
      <c r="A45" s="485" t="s">
        <v>225</v>
      </c>
      <c r="B45" s="477" t="s">
        <v>213</v>
      </c>
      <c r="C45" s="484">
        <v>80.962809900954682</v>
      </c>
      <c r="D45" s="484">
        <v>781</v>
      </c>
      <c r="E45" s="484">
        <v>642.61905885273029</v>
      </c>
      <c r="F45" s="483">
        <v>1.5346529372842184</v>
      </c>
      <c r="G45" s="483">
        <v>77.759934093172248</v>
      </c>
      <c r="H45" s="483">
        <v>83.800519940401756</v>
      </c>
      <c r="I45" s="483">
        <v>0.99083408837607301</v>
      </c>
    </row>
    <row r="46" spans="1:9" ht="15" customHeight="1">
      <c r="A46" s="485"/>
      <c r="B46" s="477" t="s">
        <v>214</v>
      </c>
      <c r="C46" s="484">
        <v>13.01575748769854</v>
      </c>
      <c r="D46" s="484">
        <v>781</v>
      </c>
      <c r="E46" s="484">
        <v>642.61905885273029</v>
      </c>
      <c r="F46" s="483">
        <v>1.2655406157140021</v>
      </c>
      <c r="G46" s="483">
        <v>10.722036418509855</v>
      </c>
      <c r="H46" s="483">
        <v>15.713799241649671</v>
      </c>
      <c r="I46" s="483">
        <v>0.95335806504006837</v>
      </c>
    </row>
    <row r="47" spans="1:9" ht="15" customHeight="1">
      <c r="A47" s="485"/>
      <c r="B47" s="477" t="s">
        <v>215</v>
      </c>
      <c r="C47" s="484">
        <v>6.021432611346647</v>
      </c>
      <c r="D47" s="484">
        <v>781</v>
      </c>
      <c r="E47" s="484">
        <v>642.61905885273029</v>
      </c>
      <c r="F47" s="483">
        <v>0.91011275746227616</v>
      </c>
      <c r="G47" s="483">
        <v>4.4611964062351763</v>
      </c>
      <c r="H47" s="483">
        <v>8.0811823069139734</v>
      </c>
      <c r="I47" s="483">
        <v>0.96976353746929123</v>
      </c>
    </row>
    <row r="48" spans="1:9" ht="15" customHeight="1">
      <c r="A48" s="485"/>
      <c r="D48" s="484"/>
      <c r="E48" s="484"/>
      <c r="F48" s="483"/>
      <c r="G48" s="483"/>
      <c r="H48" s="483"/>
      <c r="I48" s="483"/>
    </row>
    <row r="49" spans="1:9 16349:16349" ht="15" customHeight="1">
      <c r="A49" s="485" t="s">
        <v>226</v>
      </c>
      <c r="B49" s="477" t="s">
        <v>213</v>
      </c>
      <c r="C49" s="484">
        <v>74.230932901123552</v>
      </c>
      <c r="D49" s="484">
        <v>771</v>
      </c>
      <c r="E49" s="484">
        <v>706.68334200445645</v>
      </c>
      <c r="F49" s="483">
        <v>1.6054492086932677</v>
      </c>
      <c r="G49" s="483">
        <v>70.94895259202174</v>
      </c>
      <c r="H49" s="483">
        <v>77.260971192263852</v>
      </c>
      <c r="I49" s="483">
        <v>0.97572035083972541</v>
      </c>
    </row>
    <row r="50" spans="1:9 16349:16349" ht="15" customHeight="1">
      <c r="A50" s="485"/>
      <c r="B50" s="477" t="s">
        <v>214</v>
      </c>
      <c r="C50" s="484">
        <v>16.551792039900427</v>
      </c>
      <c r="D50" s="484">
        <v>771</v>
      </c>
      <c r="E50" s="484">
        <v>706.68334200445645</v>
      </c>
      <c r="F50" s="483">
        <v>1.31594863421546</v>
      </c>
      <c r="G50" s="483">
        <v>14.12253501849429</v>
      </c>
      <c r="H50" s="483">
        <v>19.304978067048626</v>
      </c>
      <c r="I50" s="483">
        <v>0.94119263500206862</v>
      </c>
    </row>
    <row r="51" spans="1:9 16349:16349" ht="15" customHeight="1">
      <c r="A51" s="485"/>
      <c r="B51" s="477" t="s">
        <v>215</v>
      </c>
      <c r="C51" s="484">
        <v>9.2172750589760462</v>
      </c>
      <c r="D51" s="484">
        <v>771</v>
      </c>
      <c r="E51" s="484">
        <v>706.68334200445645</v>
      </c>
      <c r="F51" s="483">
        <v>1.0957570105238892</v>
      </c>
      <c r="G51" s="483">
        <v>7.276394016210137</v>
      </c>
      <c r="H51" s="483">
        <v>11.611032301027111</v>
      </c>
      <c r="I51" s="483">
        <v>1.0068898828809814</v>
      </c>
    </row>
    <row r="52" spans="1:9 16349:16349" ht="15" customHeight="1">
      <c r="A52" s="485"/>
      <c r="D52" s="484"/>
      <c r="E52" s="484"/>
      <c r="F52" s="483"/>
      <c r="G52" s="483"/>
      <c r="H52" s="483"/>
      <c r="I52" s="483"/>
    </row>
    <row r="53" spans="1:9 16349:16349" ht="15" customHeight="1">
      <c r="A53" s="485" t="s">
        <v>227</v>
      </c>
      <c r="B53" s="477" t="s">
        <v>213</v>
      </c>
      <c r="C53" s="484">
        <v>69.449837847043028</v>
      </c>
      <c r="D53" s="484">
        <v>735</v>
      </c>
      <c r="E53" s="484">
        <v>591.24828051416739</v>
      </c>
      <c r="F53" s="483">
        <v>1.8497306651185941</v>
      </c>
      <c r="G53" s="483">
        <v>65.695123694385956</v>
      </c>
      <c r="H53" s="483">
        <v>72.962726294253528</v>
      </c>
      <c r="I53" s="483">
        <v>0.9763583327393176</v>
      </c>
    </row>
    <row r="54" spans="1:9 16349:16349" ht="15" customHeight="1">
      <c r="A54" s="485"/>
      <c r="B54" s="477" t="s">
        <v>214</v>
      </c>
      <c r="C54" s="484">
        <v>20.333100848536869</v>
      </c>
      <c r="D54" s="484">
        <v>735</v>
      </c>
      <c r="E54" s="484">
        <v>591.24828051416739</v>
      </c>
      <c r="F54" s="483">
        <v>1.6226069112059438</v>
      </c>
      <c r="G54" s="483">
        <v>17.326681974417387</v>
      </c>
      <c r="H54" s="483">
        <v>23.711558868637731</v>
      </c>
      <c r="I54" s="483">
        <v>0.98020220669281255</v>
      </c>
    </row>
    <row r="55" spans="1:9 16349:16349" ht="15" customHeight="1">
      <c r="A55" s="485"/>
      <c r="B55" s="477" t="s">
        <v>215</v>
      </c>
      <c r="C55" s="484">
        <v>10.217061304419994</v>
      </c>
      <c r="D55" s="484">
        <v>735</v>
      </c>
      <c r="E55" s="484">
        <v>591.24828051416739</v>
      </c>
      <c r="F55" s="483">
        <v>1.1733960371914545</v>
      </c>
      <c r="G55" s="483">
        <v>8.1288770078096171</v>
      </c>
      <c r="H55" s="483">
        <v>12.767122795503353</v>
      </c>
      <c r="I55" s="483">
        <v>0.94194995132517934</v>
      </c>
    </row>
    <row r="56" spans="1:9 16349:16349" ht="15" customHeight="1">
      <c r="A56" s="485"/>
      <c r="D56" s="484"/>
      <c r="E56" s="484"/>
      <c r="F56" s="483"/>
      <c r="G56" s="483"/>
      <c r="H56" s="483"/>
      <c r="I56" s="483"/>
    </row>
    <row r="57" spans="1:9 16349:16349" ht="15" customHeight="1">
      <c r="A57" s="485" t="s">
        <v>228</v>
      </c>
      <c r="B57" s="477" t="s">
        <v>213</v>
      </c>
      <c r="C57" s="484">
        <v>67.122801478377212</v>
      </c>
      <c r="D57" s="484">
        <v>677</v>
      </c>
      <c r="E57" s="484">
        <v>509.4734381356148</v>
      </c>
      <c r="F57" s="483">
        <v>1.8495862116720809</v>
      </c>
      <c r="G57" s="483">
        <v>63.387421475255948</v>
      </c>
      <c r="H57" s="483">
        <v>70.653519237996846</v>
      </c>
      <c r="I57" s="483">
        <v>0.88860977551896858</v>
      </c>
      <c r="XDU57" s="483">
        <f>SUM(C57:XDT57)</f>
        <v>1390.3753763144357</v>
      </c>
    </row>
    <row r="58" spans="1:9 16349:16349" ht="15" customHeight="1">
      <c r="A58" s="485"/>
      <c r="B58" s="477" t="s">
        <v>214</v>
      </c>
      <c r="C58" s="484">
        <v>23.913063721250158</v>
      </c>
      <c r="D58" s="484">
        <v>677</v>
      </c>
      <c r="E58" s="484">
        <v>509.4734381356148</v>
      </c>
      <c r="F58" s="483">
        <v>1.5686018089458291</v>
      </c>
      <c r="G58" s="483">
        <v>20.964904157175003</v>
      </c>
      <c r="H58" s="483">
        <v>27.133474627047612</v>
      </c>
      <c r="I58" s="483">
        <v>0.82996351040107763</v>
      </c>
    </row>
    <row r="59" spans="1:9 16349:16349" ht="15" customHeight="1">
      <c r="A59" s="485"/>
      <c r="B59" s="477" t="s">
        <v>215</v>
      </c>
      <c r="C59" s="484">
        <v>8.9641348003724275</v>
      </c>
      <c r="D59" s="484">
        <v>677</v>
      </c>
      <c r="E59" s="484">
        <v>509.4734381356148</v>
      </c>
      <c r="F59" s="483">
        <v>1.220324565906229</v>
      </c>
      <c r="G59" s="483">
        <v>6.835829719059122</v>
      </c>
      <c r="H59" s="483">
        <v>11.67205962957714</v>
      </c>
      <c r="I59" s="483">
        <v>0.96412612048759883</v>
      </c>
    </row>
    <row r="60" spans="1:9 16349:16349" ht="15" customHeight="1">
      <c r="A60" s="485"/>
      <c r="D60" s="484"/>
      <c r="E60" s="484"/>
      <c r="F60" s="483"/>
      <c r="G60" s="483"/>
      <c r="H60" s="483"/>
      <c r="I60" s="483"/>
    </row>
    <row r="61" spans="1:9 16349:16349" ht="15" customHeight="1">
      <c r="A61" s="485" t="s">
        <v>229</v>
      </c>
      <c r="B61" s="477" t="s">
        <v>213</v>
      </c>
      <c r="C61" s="484">
        <v>54.314159475681997</v>
      </c>
      <c r="D61" s="484">
        <v>534</v>
      </c>
      <c r="E61" s="484">
        <v>428.37143613941015</v>
      </c>
      <c r="F61" s="483">
        <v>2.2623573741937482</v>
      </c>
      <c r="G61" s="483">
        <v>49.84117106869666</v>
      </c>
      <c r="H61" s="483">
        <v>58.718642573842608</v>
      </c>
      <c r="I61" s="483">
        <v>0.93990139376943416</v>
      </c>
    </row>
    <row r="62" spans="1:9 16349:16349" ht="15" customHeight="1">
      <c r="A62" s="485"/>
      <c r="B62" s="477" t="s">
        <v>214</v>
      </c>
      <c r="C62" s="484">
        <v>31.394073460026139</v>
      </c>
      <c r="D62" s="484">
        <v>534</v>
      </c>
      <c r="E62" s="484">
        <v>428.37143613941015</v>
      </c>
      <c r="F62" s="483">
        <v>2.117858785518242</v>
      </c>
      <c r="G62" s="483">
        <v>27.384744955735801</v>
      </c>
      <c r="H62" s="483">
        <v>35.701796900309823</v>
      </c>
      <c r="I62" s="483">
        <v>0.94441042442713108</v>
      </c>
    </row>
    <row r="63" spans="1:9 16349:16349" ht="15" customHeight="1">
      <c r="A63" s="485"/>
      <c r="B63" s="477" t="s">
        <v>215</v>
      </c>
      <c r="C63" s="484">
        <v>14.291767064291767</v>
      </c>
      <c r="D63" s="484">
        <v>534</v>
      </c>
      <c r="E63" s="484">
        <v>428.37143613941015</v>
      </c>
      <c r="F63" s="483">
        <v>1.7278021786371593</v>
      </c>
      <c r="G63" s="483">
        <v>11.217269899091855</v>
      </c>
      <c r="H63" s="483">
        <v>18.03773674174716</v>
      </c>
      <c r="I63" s="483">
        <v>1.0216642749054325</v>
      </c>
    </row>
    <row r="64" spans="1:9 16349:16349" ht="15" customHeight="1">
      <c r="A64" s="485"/>
      <c r="D64" s="486"/>
      <c r="E64" s="486"/>
      <c r="F64" s="483"/>
      <c r="G64" s="483"/>
      <c r="H64" s="483"/>
      <c r="I64" s="483"/>
    </row>
    <row r="65" spans="1:9" ht="15" customHeight="1">
      <c r="A65" s="485" t="s">
        <v>230</v>
      </c>
      <c r="B65" s="477" t="s">
        <v>213</v>
      </c>
      <c r="C65" s="484">
        <v>74.984941904715654</v>
      </c>
      <c r="D65" s="484">
        <v>4459</v>
      </c>
      <c r="E65" s="484">
        <v>4075.5494841363111</v>
      </c>
      <c r="F65" s="483">
        <v>0.67029498025314904</v>
      </c>
      <c r="G65" s="483">
        <v>73.643371307583621</v>
      </c>
      <c r="H65" s="483">
        <v>76.280220137452375</v>
      </c>
      <c r="I65" s="483">
        <v>0.98793742567111142</v>
      </c>
    </row>
    <row r="66" spans="1:9" ht="15" customHeight="1">
      <c r="A66" s="485"/>
      <c r="B66" s="485" t="s">
        <v>214</v>
      </c>
      <c r="C66" s="486">
        <v>17.403264582434357</v>
      </c>
      <c r="D66" s="486">
        <v>4459</v>
      </c>
      <c r="E66" s="486">
        <v>4075.5494841363111</v>
      </c>
      <c r="F66" s="487">
        <v>0.56413070879706384</v>
      </c>
      <c r="G66" s="487">
        <v>16.321307882870293</v>
      </c>
      <c r="H66" s="487">
        <v>18.54105312098115</v>
      </c>
      <c r="I66" s="487">
        <v>0.94980444414939258</v>
      </c>
    </row>
    <row r="67" spans="1:9" ht="15" customHeight="1">
      <c r="A67" s="488"/>
      <c r="B67" s="488" t="s">
        <v>215</v>
      </c>
      <c r="C67" s="490">
        <v>7.6117935128499115</v>
      </c>
      <c r="D67" s="490">
        <v>4459</v>
      </c>
      <c r="E67" s="490">
        <v>4075.5494841363111</v>
      </c>
      <c r="F67" s="489">
        <v>0.41846548077566897</v>
      </c>
      <c r="G67" s="489">
        <v>6.8283807345561982</v>
      </c>
      <c r="H67" s="489">
        <v>8.4769089551381249</v>
      </c>
      <c r="I67" s="489">
        <v>1.0073006864701599</v>
      </c>
    </row>
    <row r="68" spans="1:9" ht="15" customHeight="1">
      <c r="A68" s="485"/>
      <c r="B68" s="485"/>
      <c r="D68" s="484"/>
      <c r="E68" s="484"/>
      <c r="F68" s="483"/>
      <c r="G68" s="483"/>
      <c r="H68" s="483"/>
      <c r="I68" s="483"/>
    </row>
    <row r="69" spans="1:9" ht="15" customHeight="1">
      <c r="A69" s="477" t="s">
        <v>231</v>
      </c>
      <c r="B69" s="477" t="s">
        <v>213</v>
      </c>
      <c r="C69" s="484">
        <v>87.607521734635171</v>
      </c>
      <c r="D69" s="484">
        <v>646</v>
      </c>
      <c r="E69" s="491">
        <v>1065.3769448580156</v>
      </c>
      <c r="F69" s="483">
        <v>1.4710958199828004</v>
      </c>
      <c r="G69" s="483">
        <v>84.412274810127016</v>
      </c>
      <c r="H69" s="483">
        <v>90.223648853222471</v>
      </c>
      <c r="I69" s="483">
        <v>1.4571390644031768</v>
      </c>
    </row>
    <row r="70" spans="1:9" ht="15" customHeight="1">
      <c r="A70" s="485"/>
      <c r="B70" s="477" t="s">
        <v>214</v>
      </c>
      <c r="C70" s="484">
        <v>10.281893725588034</v>
      </c>
      <c r="D70" s="484">
        <v>646</v>
      </c>
      <c r="E70" s="491">
        <v>1065.3769448580156</v>
      </c>
      <c r="F70" s="483">
        <v>1.2572610363833936</v>
      </c>
      <c r="G70" s="483">
        <v>8.0587296242471691</v>
      </c>
      <c r="H70" s="483">
        <v>13.031435056223287</v>
      </c>
      <c r="I70" s="483">
        <v>1.3510103388536887</v>
      </c>
    </row>
    <row r="71" spans="1:9" ht="15" customHeight="1">
      <c r="A71" s="485"/>
      <c r="B71" s="477" t="s">
        <v>215</v>
      </c>
      <c r="C71" s="484">
        <v>2.1105845397767204</v>
      </c>
      <c r="D71" s="484">
        <v>646</v>
      </c>
      <c r="E71" s="491">
        <v>1065.3769448580156</v>
      </c>
      <c r="F71" s="483">
        <v>0.58695443927595137</v>
      </c>
      <c r="G71" s="483">
        <v>1.2179705659614819</v>
      </c>
      <c r="H71" s="483">
        <v>3.6333073718839688</v>
      </c>
      <c r="I71" s="483">
        <v>1.3327385748065763</v>
      </c>
    </row>
    <row r="72" spans="1:9" ht="15" customHeight="1">
      <c r="A72" s="485"/>
      <c r="D72" s="484"/>
      <c r="F72" s="483"/>
      <c r="G72" s="483"/>
      <c r="H72" s="483"/>
      <c r="I72" s="483"/>
    </row>
    <row r="73" spans="1:9" ht="15" customHeight="1">
      <c r="A73" s="485" t="s">
        <v>232</v>
      </c>
      <c r="B73" s="477" t="s">
        <v>213</v>
      </c>
      <c r="C73" s="484">
        <v>86.237433826095611</v>
      </c>
      <c r="D73" s="484">
        <v>1068</v>
      </c>
      <c r="E73" s="491">
        <v>1340.5111521599276</v>
      </c>
      <c r="F73" s="483">
        <v>1.2264435412301842</v>
      </c>
      <c r="G73" s="483">
        <v>83.642645061038195</v>
      </c>
      <c r="H73" s="483">
        <v>88.477312258794626</v>
      </c>
      <c r="I73" s="483">
        <v>1.3032967939598921</v>
      </c>
    </row>
    <row r="74" spans="1:9" ht="15" customHeight="1">
      <c r="A74" s="485"/>
      <c r="B74" s="477" t="s">
        <v>214</v>
      </c>
      <c r="C74" s="484">
        <v>10.860450681774072</v>
      </c>
      <c r="D74" s="484">
        <v>1068</v>
      </c>
      <c r="E74" s="491">
        <v>1340.5111521599276</v>
      </c>
      <c r="F74" s="483">
        <v>1.1296268920245358</v>
      </c>
      <c r="G74" s="483">
        <v>8.8296741624801811</v>
      </c>
      <c r="H74" s="483">
        <v>13.290208627561043</v>
      </c>
      <c r="I74" s="483">
        <v>1.3291355396183802</v>
      </c>
    </row>
    <row r="75" spans="1:9" ht="15" customHeight="1">
      <c r="A75" s="485"/>
      <c r="B75" s="477" t="s">
        <v>215</v>
      </c>
      <c r="C75" s="484">
        <v>2.9021154921302221</v>
      </c>
      <c r="D75" s="484">
        <v>1068</v>
      </c>
      <c r="E75" s="491">
        <v>1340.5111521599276</v>
      </c>
      <c r="F75" s="483">
        <v>0.50723796834113954</v>
      </c>
      <c r="G75" s="483">
        <v>2.0545054056307777</v>
      </c>
      <c r="H75" s="483">
        <v>4.0848330350135953</v>
      </c>
      <c r="I75" s="483">
        <v>1.1062235850636815</v>
      </c>
    </row>
    <row r="76" spans="1:9" ht="15" customHeight="1">
      <c r="A76" s="485"/>
      <c r="D76" s="484"/>
      <c r="F76" s="483"/>
      <c r="G76" s="483"/>
      <c r="H76" s="483"/>
      <c r="I76" s="483"/>
    </row>
    <row r="77" spans="1:9" ht="15" customHeight="1">
      <c r="A77" s="485" t="s">
        <v>233</v>
      </c>
      <c r="B77" s="477" t="s">
        <v>213</v>
      </c>
      <c r="C77" s="484">
        <v>81.600441102125075</v>
      </c>
      <c r="D77" s="484">
        <v>1330</v>
      </c>
      <c r="E77" s="491">
        <v>1278.4573817987277</v>
      </c>
      <c r="F77" s="483">
        <v>1.2576334797193529</v>
      </c>
      <c r="G77" s="483">
        <v>78.996825962523531</v>
      </c>
      <c r="H77" s="483">
        <v>83.946891519266913</v>
      </c>
      <c r="I77" s="483">
        <v>1.1603938865463166</v>
      </c>
    </row>
    <row r="78" spans="1:9" ht="15" customHeight="1">
      <c r="A78" s="485"/>
      <c r="B78" s="477" t="s">
        <v>214</v>
      </c>
      <c r="C78" s="484">
        <v>11.867889353331032</v>
      </c>
      <c r="D78" s="484">
        <v>1330</v>
      </c>
      <c r="E78" s="491">
        <v>1278.4573817987277</v>
      </c>
      <c r="F78" s="483">
        <v>1.028525984359689</v>
      </c>
      <c r="G78" s="483">
        <v>9.9890794264153904</v>
      </c>
      <c r="H78" s="483">
        <v>14.044938106518382</v>
      </c>
      <c r="I78" s="483">
        <v>1.137005954231981</v>
      </c>
    </row>
    <row r="79" spans="1:9" ht="15" customHeight="1">
      <c r="A79" s="485"/>
      <c r="B79" s="477" t="s">
        <v>215</v>
      </c>
      <c r="C79" s="484">
        <v>6.5316695445440427</v>
      </c>
      <c r="D79" s="484">
        <v>1330</v>
      </c>
      <c r="E79" s="491">
        <v>1278.4573817987277</v>
      </c>
      <c r="F79" s="483">
        <v>0.77158822308435682</v>
      </c>
      <c r="G79" s="483">
        <v>5.1682151928421423</v>
      </c>
      <c r="H79" s="483">
        <v>8.2236315332597609</v>
      </c>
      <c r="I79" s="483">
        <v>1.1164584014962158</v>
      </c>
    </row>
    <row r="80" spans="1:9" ht="15" customHeight="1">
      <c r="A80" s="485"/>
      <c r="D80" s="484"/>
      <c r="F80" s="483"/>
      <c r="G80" s="483"/>
      <c r="H80" s="483"/>
      <c r="I80" s="483"/>
    </row>
    <row r="81" spans="1:10" ht="15" customHeight="1">
      <c r="A81" s="485" t="s">
        <v>234</v>
      </c>
      <c r="B81" s="477" t="s">
        <v>213</v>
      </c>
      <c r="C81" s="484">
        <v>74.498109074929275</v>
      </c>
      <c r="D81" s="484">
        <v>1354</v>
      </c>
      <c r="E81" s="491">
        <v>1401.9526303557834</v>
      </c>
      <c r="F81" s="483">
        <v>1.3053819006183152</v>
      </c>
      <c r="G81" s="483">
        <v>71.846481208022581</v>
      </c>
      <c r="H81" s="483">
        <v>76.980013235238729</v>
      </c>
      <c r="I81" s="483">
        <v>1.1212529875612509</v>
      </c>
    </row>
    <row r="82" spans="1:10" ht="15" customHeight="1">
      <c r="A82" s="485"/>
      <c r="B82" s="477" t="s">
        <v>214</v>
      </c>
      <c r="C82" s="484">
        <v>17.731550765580735</v>
      </c>
      <c r="D82" s="484">
        <v>1354</v>
      </c>
      <c r="E82" s="491">
        <v>1401.9526303557834</v>
      </c>
      <c r="F82" s="483">
        <v>1.1308702588374988</v>
      </c>
      <c r="G82" s="483">
        <v>15.615218783206261</v>
      </c>
      <c r="H82" s="483">
        <v>20.066502702666149</v>
      </c>
      <c r="I82" s="483">
        <v>1.1085304070265922</v>
      </c>
    </row>
    <row r="83" spans="1:10" ht="15" customHeight="1">
      <c r="A83" s="485"/>
      <c r="B83" s="477" t="s">
        <v>215</v>
      </c>
      <c r="C83" s="484">
        <v>7.7703401594899937</v>
      </c>
      <c r="D83" s="484">
        <v>1354</v>
      </c>
      <c r="E83" s="491">
        <v>1401.9526303557834</v>
      </c>
      <c r="F83" s="483">
        <v>0.8235345806274158</v>
      </c>
      <c r="G83" s="483">
        <v>6.2972277446104359</v>
      </c>
      <c r="H83" s="483">
        <v>9.5529259315914707</v>
      </c>
      <c r="I83" s="483">
        <v>1.1517318161320698</v>
      </c>
    </row>
    <row r="84" spans="1:10" ht="15" customHeight="1">
      <c r="A84" s="485"/>
      <c r="D84" s="484"/>
      <c r="F84" s="483"/>
      <c r="G84" s="483"/>
      <c r="H84" s="483"/>
      <c r="I84" s="483"/>
    </row>
    <row r="85" spans="1:10" ht="15" customHeight="1">
      <c r="A85" s="485" t="s">
        <v>235</v>
      </c>
      <c r="B85" s="477" t="s">
        <v>213</v>
      </c>
      <c r="C85" s="484">
        <v>70.452458019206276</v>
      </c>
      <c r="D85" s="484">
        <v>1367</v>
      </c>
      <c r="E85" s="491">
        <v>1165.2468076369544</v>
      </c>
      <c r="F85" s="483">
        <v>1.4419849723323122</v>
      </c>
      <c r="G85" s="483">
        <v>67.539195106359216</v>
      </c>
      <c r="H85" s="483">
        <v>73.207980977526631</v>
      </c>
      <c r="I85" s="483">
        <v>1.078745791505531</v>
      </c>
      <c r="J85" s="483"/>
    </row>
    <row r="86" spans="1:10" ht="15" customHeight="1">
      <c r="A86" s="485"/>
      <c r="B86" s="477" t="s">
        <v>214</v>
      </c>
      <c r="C86" s="484">
        <v>19.456181586202238</v>
      </c>
      <c r="D86" s="484">
        <v>1367</v>
      </c>
      <c r="E86" s="491">
        <v>1165.2468076369544</v>
      </c>
      <c r="F86" s="483">
        <v>1.1505978250062119</v>
      </c>
      <c r="G86" s="483">
        <v>17.292033632241324</v>
      </c>
      <c r="H86" s="483">
        <v>21.819724381256432</v>
      </c>
      <c r="I86" s="483">
        <v>0.99207788818210207</v>
      </c>
    </row>
    <row r="87" spans="1:10" ht="15" customHeight="1">
      <c r="A87" s="485"/>
      <c r="B87" s="477" t="s">
        <v>215</v>
      </c>
      <c r="C87" s="484">
        <v>10.091360394591559</v>
      </c>
      <c r="D87" s="484">
        <v>1367</v>
      </c>
      <c r="E87" s="491">
        <v>1165.2468076369544</v>
      </c>
      <c r="F87" s="483">
        <v>0.92111060991776483</v>
      </c>
      <c r="G87" s="483">
        <v>8.4183113323846293</v>
      </c>
      <c r="H87" s="483">
        <v>12.053149308811847</v>
      </c>
      <c r="I87" s="483">
        <v>1.043766484401689</v>
      </c>
    </row>
    <row r="88" spans="1:10" ht="15" customHeight="1">
      <c r="A88" s="485"/>
      <c r="D88" s="484"/>
      <c r="F88" s="483"/>
      <c r="G88" s="483"/>
      <c r="H88" s="483"/>
      <c r="I88" s="483"/>
    </row>
    <row r="89" spans="1:10" ht="15" customHeight="1">
      <c r="A89" s="485" t="s">
        <v>236</v>
      </c>
      <c r="B89" s="477" t="s">
        <v>213</v>
      </c>
      <c r="C89" s="484">
        <v>64.577369761639446</v>
      </c>
      <c r="D89" s="484">
        <v>1239</v>
      </c>
      <c r="E89" s="491">
        <v>982.06119808245217</v>
      </c>
      <c r="F89" s="483">
        <v>1.5998283608268795</v>
      </c>
      <c r="G89" s="483">
        <v>61.371043719576249</v>
      </c>
      <c r="H89" s="483">
        <v>67.657812305554771</v>
      </c>
      <c r="I89" s="483">
        <v>1.0481423326428119</v>
      </c>
    </row>
    <row r="90" spans="1:10" ht="15" customHeight="1">
      <c r="A90" s="485"/>
      <c r="B90" s="477" t="s">
        <v>214</v>
      </c>
      <c r="C90" s="484">
        <v>23.582968375221338</v>
      </c>
      <c r="D90" s="484">
        <v>1239</v>
      </c>
      <c r="E90" s="491">
        <v>982.06119808245217</v>
      </c>
      <c r="F90" s="483">
        <v>1.3175521781066581</v>
      </c>
      <c r="G90" s="483">
        <v>21.090168103915381</v>
      </c>
      <c r="H90" s="483">
        <v>26.272312389417284</v>
      </c>
      <c r="I90" s="483">
        <v>0.97252540786876351</v>
      </c>
    </row>
    <row r="91" spans="1:10" ht="15" customHeight="1">
      <c r="A91" s="485"/>
      <c r="B91" s="477" t="s">
        <v>215</v>
      </c>
      <c r="C91" s="484">
        <v>11.839661863139064</v>
      </c>
      <c r="D91" s="484">
        <v>1239</v>
      </c>
      <c r="E91" s="491">
        <v>982.06119808245217</v>
      </c>
      <c r="F91" s="483">
        <v>1.0394486582163469</v>
      </c>
      <c r="G91" s="483">
        <v>9.942787869402423</v>
      </c>
      <c r="H91" s="483">
        <v>14.041993391335506</v>
      </c>
      <c r="I91" s="483">
        <v>1.0081478284605816</v>
      </c>
    </row>
    <row r="92" spans="1:10" ht="15" customHeight="1">
      <c r="A92" s="485"/>
      <c r="D92" s="484"/>
      <c r="F92" s="483"/>
      <c r="G92" s="483"/>
      <c r="H92" s="483"/>
      <c r="I92" s="483"/>
    </row>
    <row r="93" spans="1:10" ht="15" customHeight="1">
      <c r="A93" s="485" t="s">
        <v>237</v>
      </c>
      <c r="B93" s="477" t="s">
        <v>213</v>
      </c>
      <c r="C93" s="484">
        <v>55.529258384874559</v>
      </c>
      <c r="D93" s="484">
        <v>990</v>
      </c>
      <c r="E93" s="491">
        <v>760.93364061393311</v>
      </c>
      <c r="F93" s="483">
        <v>1.8144681977102437</v>
      </c>
      <c r="G93" s="483">
        <v>51.937500134298546</v>
      </c>
      <c r="H93" s="483">
        <v>59.064159496458871</v>
      </c>
      <c r="I93" s="483">
        <v>1.0071236708928368</v>
      </c>
    </row>
    <row r="94" spans="1:10" ht="15" customHeight="1">
      <c r="A94" s="485"/>
      <c r="B94" s="477" t="s">
        <v>214</v>
      </c>
      <c r="C94" s="484">
        <v>30.944559746628279</v>
      </c>
      <c r="D94" s="484">
        <v>990</v>
      </c>
      <c r="E94" s="491">
        <v>760.93364061393311</v>
      </c>
      <c r="F94" s="483">
        <v>1.7236550503639818</v>
      </c>
      <c r="G94" s="483">
        <v>27.660094087497828</v>
      </c>
      <c r="H94" s="483">
        <v>34.433392841067075</v>
      </c>
      <c r="I94" s="483">
        <v>1.0284680825209387</v>
      </c>
    </row>
    <row r="95" spans="1:10" ht="15" customHeight="1">
      <c r="A95" s="485"/>
      <c r="B95" s="477" t="s">
        <v>215</v>
      </c>
      <c r="C95" s="484">
        <v>13.526181868497286</v>
      </c>
      <c r="D95" s="484">
        <v>990</v>
      </c>
      <c r="E95" s="491">
        <v>760.93364061393311</v>
      </c>
      <c r="F95" s="483">
        <v>1.2480164102664888</v>
      </c>
      <c r="G95" s="483">
        <v>11.253489317769176</v>
      </c>
      <c r="H95" s="483">
        <v>16.174204877644165</v>
      </c>
      <c r="I95" s="483">
        <v>1.0065188961749882</v>
      </c>
    </row>
    <row r="96" spans="1:10" ht="15" customHeight="1">
      <c r="A96" s="485"/>
      <c r="D96" s="484"/>
      <c r="F96" s="483"/>
      <c r="G96" s="483"/>
      <c r="H96" s="483"/>
      <c r="I96" s="483"/>
    </row>
    <row r="97" spans="1:9" ht="15" customHeight="1">
      <c r="A97" s="485" t="s">
        <v>45</v>
      </c>
      <c r="B97" s="477" t="s">
        <v>213</v>
      </c>
      <c r="C97" s="484">
        <v>75.735478471982617</v>
      </c>
      <c r="D97" s="484">
        <v>7994</v>
      </c>
      <c r="E97" s="491">
        <v>7994.5397555057652</v>
      </c>
      <c r="F97" s="483">
        <v>0.59929759179297171</v>
      </c>
      <c r="G97" s="483">
        <v>74.537207046772352</v>
      </c>
      <c r="H97" s="483">
        <v>76.894839554293227</v>
      </c>
      <c r="I97" s="483">
        <v>1.2498614879774195</v>
      </c>
    </row>
    <row r="98" spans="1:9" ht="15" customHeight="1">
      <c r="A98" s="485"/>
      <c r="B98" s="477" t="s">
        <v>214</v>
      </c>
      <c r="C98" s="484">
        <v>16.876764023678479</v>
      </c>
      <c r="D98" s="484">
        <v>7994</v>
      </c>
      <c r="E98" s="491">
        <v>7994.5397555057652</v>
      </c>
      <c r="F98" s="483">
        <v>0.46206332915594789</v>
      </c>
      <c r="G98" s="483">
        <v>15.987224923606256</v>
      </c>
      <c r="H98" s="483">
        <v>17.80530797650977</v>
      </c>
      <c r="I98" s="483">
        <v>1.1029367289033691</v>
      </c>
    </row>
    <row r="99" spans="1:9" s="485" customFormat="1" ht="15" customHeight="1">
      <c r="A99" s="488"/>
      <c r="B99" s="488" t="s">
        <v>215</v>
      </c>
      <c r="C99" s="490">
        <v>7.3877575043392403</v>
      </c>
      <c r="D99" s="490">
        <v>7994</v>
      </c>
      <c r="E99" s="492">
        <v>7994.5397555057652</v>
      </c>
      <c r="F99" s="489">
        <v>0.3432395019268506</v>
      </c>
      <c r="G99" s="489">
        <v>6.7403107184543289</v>
      </c>
      <c r="H99" s="489">
        <v>8.0919991649106517</v>
      </c>
      <c r="I99" s="489">
        <v>1.1731719039159354</v>
      </c>
    </row>
    <row r="100" spans="1:9" s="485" customFormat="1" ht="15" customHeight="1">
      <c r="B100" s="505"/>
      <c r="C100" s="486"/>
    </row>
    <row r="101" spans="1:9" s="485" customFormat="1" ht="15" customHeight="1">
      <c r="A101" s="472" t="s">
        <v>65</v>
      </c>
      <c r="B101" s="505"/>
      <c r="C101" s="486"/>
    </row>
    <row r="102" spans="1:9" s="485" customFormat="1" ht="15" customHeight="1">
      <c r="A102" s="472" t="s">
        <v>16</v>
      </c>
      <c r="B102" s="505"/>
      <c r="C102" s="486"/>
    </row>
    <row r="103" spans="1:9" ht="15" customHeight="1">
      <c r="A103" s="476" t="s">
        <v>252</v>
      </c>
      <c r="B103" s="493"/>
    </row>
    <row r="105" spans="1:9" ht="15" customHeight="1">
      <c r="A105" s="74" t="s">
        <v>50</v>
      </c>
      <c r="B105" s="475"/>
    </row>
    <row r="106" spans="1:9" ht="15" customHeight="1">
      <c r="A106" s="74" t="s">
        <v>51</v>
      </c>
      <c r="B106" s="494"/>
    </row>
  </sheetData>
  <mergeCells count="1">
    <mergeCell ref="A2:E2"/>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38"/>
  <sheetViews>
    <sheetView showGridLines="0" zoomScaleNormal="100" workbookViewId="0">
      <selection activeCell="A4" sqref="A4"/>
    </sheetView>
  </sheetViews>
  <sheetFormatPr defaultColWidth="7.75" defaultRowHeight="15" customHeight="1"/>
  <cols>
    <col min="1" max="1" width="11.125" style="477" customWidth="1"/>
    <col min="2" max="2" width="22.5" style="477" customWidth="1"/>
    <col min="3" max="3" width="9.75" style="477" customWidth="1"/>
    <col min="4" max="4" width="10.375" style="477" customWidth="1"/>
    <col min="5" max="9" width="9.75" style="477" customWidth="1"/>
    <col min="10" max="16384" width="7.75" style="477"/>
  </cols>
  <sheetData>
    <row r="1" spans="1:9" s="479" customFormat="1" ht="19.899999999999999" customHeight="1">
      <c r="A1" s="478" t="s">
        <v>258</v>
      </c>
      <c r="B1" s="478"/>
      <c r="C1" s="478"/>
      <c r="D1" s="478"/>
      <c r="E1" s="478"/>
      <c r="F1" s="478"/>
      <c r="G1" s="478"/>
      <c r="H1" s="478"/>
      <c r="I1" s="478"/>
    </row>
    <row r="2" spans="1:9" ht="15" customHeight="1">
      <c r="A2" s="632" t="s">
        <v>251</v>
      </c>
      <c r="B2" s="632"/>
      <c r="C2" s="632"/>
      <c r="D2" s="632"/>
      <c r="E2" s="632"/>
    </row>
    <row r="3" spans="1:9" ht="45" customHeight="1">
      <c r="A3" s="480" t="s">
        <v>203</v>
      </c>
      <c r="B3" s="480" t="s">
        <v>238</v>
      </c>
      <c r="C3" s="481" t="s">
        <v>205</v>
      </c>
      <c r="D3" s="482" t="s">
        <v>206</v>
      </c>
      <c r="E3" s="482" t="s">
        <v>207</v>
      </c>
      <c r="F3" s="481" t="s">
        <v>208</v>
      </c>
      <c r="G3" s="481" t="s">
        <v>209</v>
      </c>
      <c r="H3" s="481" t="s">
        <v>210</v>
      </c>
      <c r="I3" s="481" t="s">
        <v>211</v>
      </c>
    </row>
    <row r="5" spans="1:9" ht="15" customHeight="1">
      <c r="A5" s="477" t="s">
        <v>212</v>
      </c>
      <c r="B5" s="525" t="s">
        <v>238</v>
      </c>
      <c r="C5" s="487">
        <v>10.880080420956961</v>
      </c>
      <c r="D5" s="486">
        <v>294</v>
      </c>
      <c r="E5" s="486">
        <v>541.52303217223084</v>
      </c>
      <c r="F5" s="487">
        <v>1.9902772418923151</v>
      </c>
      <c r="G5" s="487">
        <v>7.5381064769557167</v>
      </c>
      <c r="H5" s="487">
        <v>15.456025187393235</v>
      </c>
      <c r="I5" s="487">
        <v>1.4873860646338088</v>
      </c>
    </row>
    <row r="6" spans="1:9" ht="15" customHeight="1">
      <c r="A6" s="477" t="s">
        <v>216</v>
      </c>
      <c r="B6" s="525" t="s">
        <v>238</v>
      </c>
      <c r="C6" s="487">
        <v>15.490802868589663</v>
      </c>
      <c r="D6" s="486">
        <v>458</v>
      </c>
      <c r="E6" s="486">
        <v>665.53822835382846</v>
      </c>
      <c r="F6" s="487">
        <v>1.6236594939173536</v>
      </c>
      <c r="G6" s="487">
        <v>12.558281125191211</v>
      </c>
      <c r="H6" s="487">
        <v>18.959628080833244</v>
      </c>
      <c r="I6" s="487">
        <v>1.1577042255127445</v>
      </c>
    </row>
    <row r="7" spans="1:9" ht="15" customHeight="1">
      <c r="A7" s="477" t="s">
        <v>217</v>
      </c>
      <c r="B7" s="525" t="s">
        <v>238</v>
      </c>
      <c r="C7" s="487">
        <v>25.014875091050815</v>
      </c>
      <c r="D7" s="486">
        <v>549</v>
      </c>
      <c r="E7" s="486">
        <v>635.83832294600052</v>
      </c>
      <c r="F7" s="487">
        <v>2.0041977349295963</v>
      </c>
      <c r="G7" s="487">
        <v>21.282105578686348</v>
      </c>
      <c r="H7" s="487">
        <v>29.159826255030968</v>
      </c>
      <c r="I7" s="487">
        <v>1.1668963960150118</v>
      </c>
    </row>
    <row r="8" spans="1:9" ht="15" customHeight="1">
      <c r="A8" s="477" t="s">
        <v>218</v>
      </c>
      <c r="B8" s="525" t="s">
        <v>238</v>
      </c>
      <c r="C8" s="487">
        <v>36.893148327576981</v>
      </c>
      <c r="D8" s="486">
        <v>582</v>
      </c>
      <c r="E8" s="486">
        <v>694.3648921145566</v>
      </c>
      <c r="F8" s="487">
        <v>2.1314037642307517</v>
      </c>
      <c r="G8" s="487">
        <v>32.807851260982581</v>
      </c>
      <c r="H8" s="487">
        <v>41.175417036362731</v>
      </c>
      <c r="I8" s="487">
        <v>1.1640016608757924</v>
      </c>
    </row>
    <row r="9" spans="1:9" ht="15" customHeight="1">
      <c r="A9" s="477" t="s">
        <v>219</v>
      </c>
      <c r="B9" s="525" t="s">
        <v>238</v>
      </c>
      <c r="C9" s="487">
        <v>40.065829113185188</v>
      </c>
      <c r="D9" s="486">
        <v>632</v>
      </c>
      <c r="E9" s="486">
        <v>573.99852712278869</v>
      </c>
      <c r="F9" s="487">
        <v>2.075769564420229</v>
      </c>
      <c r="G9" s="487">
        <v>36.059830020914127</v>
      </c>
      <c r="H9" s="487">
        <v>44.209160770176979</v>
      </c>
      <c r="I9" s="487">
        <v>1.0148814658436625</v>
      </c>
    </row>
    <row r="10" spans="1:9" ht="15" customHeight="1">
      <c r="A10" s="477" t="s">
        <v>220</v>
      </c>
      <c r="B10" s="525" t="s">
        <v>238</v>
      </c>
      <c r="C10" s="487">
        <v>46.547725286452689</v>
      </c>
      <c r="D10" s="486">
        <v>562</v>
      </c>
      <c r="E10" s="486">
        <v>472.58775994683668</v>
      </c>
      <c r="F10" s="487">
        <v>2.190178514730976</v>
      </c>
      <c r="G10" s="487">
        <v>42.275556885610634</v>
      </c>
      <c r="H10" s="487">
        <v>50.871149951296303</v>
      </c>
      <c r="I10" s="487">
        <v>0.9545386812762866</v>
      </c>
    </row>
    <row r="11" spans="1:9" ht="15" customHeight="1">
      <c r="A11" s="477" t="s">
        <v>221</v>
      </c>
      <c r="B11" s="525" t="s">
        <v>238</v>
      </c>
      <c r="C11" s="487">
        <v>46.890718907780773</v>
      </c>
      <c r="D11" s="486">
        <v>456</v>
      </c>
      <c r="E11" s="486">
        <v>332.56220447452415</v>
      </c>
      <c r="F11" s="487">
        <v>2.5407589556534358</v>
      </c>
      <c r="G11" s="487">
        <v>41.940201002772554</v>
      </c>
      <c r="H11" s="487">
        <v>51.90320033257133</v>
      </c>
      <c r="I11" s="487">
        <v>0.92848814665519075</v>
      </c>
    </row>
    <row r="12" spans="1:9" ht="15" customHeight="1">
      <c r="A12" s="485" t="s">
        <v>222</v>
      </c>
      <c r="B12" s="525" t="s">
        <v>238</v>
      </c>
      <c r="C12" s="487">
        <v>30.209774297711007</v>
      </c>
      <c r="D12" s="486">
        <v>3533</v>
      </c>
      <c r="E12" s="486">
        <v>3916.4129671307678</v>
      </c>
      <c r="F12" s="487">
        <v>0.83056909535754275</v>
      </c>
      <c r="G12" s="487">
        <v>28.601403868727893</v>
      </c>
      <c r="H12" s="487">
        <v>31.868220317217382</v>
      </c>
      <c r="I12" s="487">
        <v>1.1320199381728604</v>
      </c>
    </row>
    <row r="13" spans="1:9" ht="15" customHeight="1">
      <c r="A13" s="485"/>
      <c r="C13" s="487"/>
      <c r="D13" s="486"/>
      <c r="E13" s="486"/>
      <c r="F13" s="487"/>
      <c r="G13" s="487"/>
      <c r="H13" s="487"/>
      <c r="I13" s="487"/>
    </row>
    <row r="14" spans="1:9" ht="15" customHeight="1">
      <c r="A14" s="477" t="s">
        <v>223</v>
      </c>
      <c r="B14" s="525" t="s">
        <v>238</v>
      </c>
      <c r="C14" s="487">
        <v>20.31907173238071</v>
      </c>
      <c r="D14" s="486">
        <v>352</v>
      </c>
      <c r="E14" s="486">
        <v>523.85391268578451</v>
      </c>
      <c r="F14" s="487">
        <v>2.0715847617176992</v>
      </c>
      <c r="G14" s="487">
        <v>16.545772584252347</v>
      </c>
      <c r="H14" s="487">
        <v>24.698212929373174</v>
      </c>
      <c r="I14" s="487">
        <v>1.1783757325048188</v>
      </c>
    </row>
    <row r="15" spans="1:9" ht="15" customHeight="1">
      <c r="A15" s="485" t="s">
        <v>224</v>
      </c>
      <c r="B15" s="525" t="s">
        <v>238</v>
      </c>
      <c r="C15" s="487">
        <v>24.154191454952727</v>
      </c>
      <c r="D15" s="486">
        <v>609</v>
      </c>
      <c r="E15" s="486">
        <v>673.30001580414455</v>
      </c>
      <c r="F15" s="487">
        <v>1.9050828526955537</v>
      </c>
      <c r="G15" s="487">
        <v>20.606563706130785</v>
      </c>
      <c r="H15" s="487">
        <v>28.096438086627945</v>
      </c>
      <c r="I15" s="487">
        <v>1.1549448482195612</v>
      </c>
    </row>
    <row r="16" spans="1:9" ht="15" customHeight="1">
      <c r="A16" s="485" t="s">
        <v>225</v>
      </c>
      <c r="B16" s="525" t="s">
        <v>238</v>
      </c>
      <c r="C16" s="487">
        <v>33.324722303824686</v>
      </c>
      <c r="D16" s="486">
        <v>781</v>
      </c>
      <c r="E16" s="486">
        <v>641.40942666132503</v>
      </c>
      <c r="F16" s="487">
        <v>1.7888368713932166</v>
      </c>
      <c r="G16" s="487">
        <v>29.903340759972185</v>
      </c>
      <c r="H16" s="487">
        <v>36.931316425889527</v>
      </c>
      <c r="I16" s="487">
        <v>0.96112048001471351</v>
      </c>
    </row>
    <row r="17" spans="1:9" ht="15" customHeight="1">
      <c r="A17" s="485" t="s">
        <v>226</v>
      </c>
      <c r="B17" s="525" t="s">
        <v>238</v>
      </c>
      <c r="C17" s="487">
        <v>40.650332586680904</v>
      </c>
      <c r="D17" s="486">
        <v>771</v>
      </c>
      <c r="E17" s="486">
        <v>706.68334200445645</v>
      </c>
      <c r="F17" s="487">
        <v>1.922966155608512</v>
      </c>
      <c r="G17" s="487">
        <v>36.929759241602447</v>
      </c>
      <c r="H17" s="487">
        <v>44.481382832859907</v>
      </c>
      <c r="I17" s="487">
        <v>1.0407537440394741</v>
      </c>
    </row>
    <row r="18" spans="1:9" ht="15" customHeight="1">
      <c r="A18" s="485" t="s">
        <v>227</v>
      </c>
      <c r="B18" s="525" t="s">
        <v>238</v>
      </c>
      <c r="C18" s="487">
        <v>45.864591207665953</v>
      </c>
      <c r="D18" s="486">
        <v>735</v>
      </c>
      <c r="E18" s="486">
        <v>591.24828051416739</v>
      </c>
      <c r="F18" s="487">
        <v>1.8967194137714249</v>
      </c>
      <c r="G18" s="487">
        <v>42.163450414152429</v>
      </c>
      <c r="H18" s="487">
        <v>49.611932681500114</v>
      </c>
      <c r="I18" s="487">
        <v>0.92557938132056228</v>
      </c>
    </row>
    <row r="19" spans="1:9" ht="15" customHeight="1">
      <c r="A19" s="485" t="s">
        <v>228</v>
      </c>
      <c r="B19" s="525" t="s">
        <v>238</v>
      </c>
      <c r="C19" s="487">
        <v>51.649045503878789</v>
      </c>
      <c r="D19" s="486">
        <v>676</v>
      </c>
      <c r="E19" s="486">
        <v>508.77162196801015</v>
      </c>
      <c r="F19" s="487">
        <v>1.9197399425397266</v>
      </c>
      <c r="G19" s="487">
        <v>47.870432959579411</v>
      </c>
      <c r="H19" s="487">
        <v>55.40889522729708</v>
      </c>
      <c r="I19" s="487">
        <v>0.86651338430375024</v>
      </c>
    </row>
    <row r="20" spans="1:9" ht="15" customHeight="1">
      <c r="A20" s="485" t="s">
        <v>229</v>
      </c>
      <c r="B20" s="525" t="s">
        <v>238</v>
      </c>
      <c r="C20" s="487">
        <v>56.998502241792004</v>
      </c>
      <c r="D20" s="486">
        <v>535</v>
      </c>
      <c r="E20" s="486">
        <v>429.13236940666678</v>
      </c>
      <c r="F20" s="487">
        <v>2.4401852099046732</v>
      </c>
      <c r="G20" s="487">
        <v>52.147333156835721</v>
      </c>
      <c r="H20" s="487">
        <v>61.718899837988417</v>
      </c>
      <c r="I20" s="487">
        <v>1.0210570896064208</v>
      </c>
    </row>
    <row r="21" spans="1:9" ht="15" customHeight="1">
      <c r="A21" s="488" t="s">
        <v>230</v>
      </c>
      <c r="B21" s="526" t="s">
        <v>238</v>
      </c>
      <c r="C21" s="489">
        <v>38.008987207281706</v>
      </c>
      <c r="D21" s="490">
        <v>4459</v>
      </c>
      <c r="E21" s="490">
        <v>4074.3989690445587</v>
      </c>
      <c r="F21" s="489">
        <v>0.77618028289895724</v>
      </c>
      <c r="G21" s="489">
        <v>36.494434240656027</v>
      </c>
      <c r="H21" s="489">
        <v>39.547253186605538</v>
      </c>
      <c r="I21" s="489">
        <v>1.0206855789876184</v>
      </c>
    </row>
    <row r="22" spans="1:9" ht="15" customHeight="1">
      <c r="A22" s="485"/>
      <c r="B22" s="485"/>
      <c r="C22" s="487"/>
      <c r="D22" s="486"/>
      <c r="E22" s="486"/>
      <c r="F22" s="487"/>
      <c r="G22" s="487"/>
      <c r="H22" s="487"/>
      <c r="I22" s="487"/>
    </row>
    <row r="23" spans="1:9" ht="15" customHeight="1">
      <c r="A23" s="477" t="s">
        <v>231</v>
      </c>
      <c r="B23" s="525" t="s">
        <v>238</v>
      </c>
      <c r="C23" s="487">
        <v>15.521303937348554</v>
      </c>
      <c r="D23" s="486">
        <v>646</v>
      </c>
      <c r="E23" s="486">
        <v>1065.3769448580156</v>
      </c>
      <c r="F23" s="487">
        <v>1.4844429006217768</v>
      </c>
      <c r="G23" s="487">
        <v>12.819794191542524</v>
      </c>
      <c r="H23" s="487">
        <v>18.670185099998726</v>
      </c>
      <c r="I23" s="487">
        <v>1.3380814561969825</v>
      </c>
    </row>
    <row r="24" spans="1:9" ht="15" customHeight="1">
      <c r="A24" s="485" t="s">
        <v>232</v>
      </c>
      <c r="B24" s="525" t="s">
        <v>238</v>
      </c>
      <c r="C24" s="487">
        <v>19.847609747664304</v>
      </c>
      <c r="D24" s="486">
        <v>1067</v>
      </c>
      <c r="E24" s="486">
        <v>1338.838244157974</v>
      </c>
      <c r="F24" s="487">
        <v>1.3131169532351907</v>
      </c>
      <c r="G24" s="487">
        <v>17.390239004912569</v>
      </c>
      <c r="H24" s="487">
        <v>22.557406724462279</v>
      </c>
      <c r="I24" s="487">
        <v>1.2046481793639714</v>
      </c>
    </row>
    <row r="25" spans="1:9" ht="15" customHeight="1">
      <c r="A25" s="485" t="s">
        <v>233</v>
      </c>
      <c r="B25" s="525" t="s">
        <v>238</v>
      </c>
      <c r="C25" s="487">
        <v>29.187921657801262</v>
      </c>
      <c r="D25" s="486">
        <v>1330</v>
      </c>
      <c r="E25" s="486">
        <v>1277.2477496073229</v>
      </c>
      <c r="F25" s="487">
        <v>1.3884838386466469</v>
      </c>
      <c r="G25" s="487">
        <v>26.533454103796494</v>
      </c>
      <c r="H25" s="487">
        <v>31.992305861475963</v>
      </c>
      <c r="I25" s="487">
        <v>1.0915113502943596</v>
      </c>
    </row>
    <row r="26" spans="1:9" ht="15" customHeight="1">
      <c r="A26" s="485" t="s">
        <v>234</v>
      </c>
      <c r="B26" s="525" t="s">
        <v>238</v>
      </c>
      <c r="C26" s="487">
        <v>38.788257620812473</v>
      </c>
      <c r="D26" s="486">
        <v>1353</v>
      </c>
      <c r="E26" s="486">
        <v>1401.0482341190129</v>
      </c>
      <c r="F26" s="487">
        <v>1.506890779342313</v>
      </c>
      <c r="G26" s="487">
        <v>35.868658689684636</v>
      </c>
      <c r="H26" s="487">
        <v>41.790642701137386</v>
      </c>
      <c r="I26" s="487">
        <v>1.1575664282611087</v>
      </c>
    </row>
    <row r="27" spans="1:9" ht="15" customHeight="1">
      <c r="A27" s="485" t="s">
        <v>235</v>
      </c>
      <c r="B27" s="525" t="s">
        <v>238</v>
      </c>
      <c r="C27" s="487">
        <v>43.008131203182252</v>
      </c>
      <c r="D27" s="486">
        <v>1367</v>
      </c>
      <c r="E27" s="486">
        <v>1165.2468076369544</v>
      </c>
      <c r="F27" s="487">
        <v>1.462358411910617</v>
      </c>
      <c r="G27" s="487">
        <v>40.158131555614283</v>
      </c>
      <c r="H27" s="487">
        <v>45.90523604666221</v>
      </c>
      <c r="I27" s="487">
        <v>1.0082916347285964</v>
      </c>
    </row>
    <row r="28" spans="1:9" ht="15" customHeight="1">
      <c r="A28" s="485" t="s">
        <v>236</v>
      </c>
      <c r="B28" s="525" t="s">
        <v>238</v>
      </c>
      <c r="C28" s="487">
        <v>49.192431200542927</v>
      </c>
      <c r="D28" s="486">
        <v>1238</v>
      </c>
      <c r="E28" s="486">
        <v>981.35938191484752</v>
      </c>
      <c r="F28" s="487">
        <v>1.5435545084768858</v>
      </c>
      <c r="G28" s="487">
        <v>46.162748764477776</v>
      </c>
      <c r="H28" s="487">
        <v>52.228056943587852</v>
      </c>
      <c r="I28" s="487">
        <v>0.96722557189513692</v>
      </c>
    </row>
    <row r="29" spans="1:9" ht="15" customHeight="1">
      <c r="A29" s="485" t="s">
        <v>237</v>
      </c>
      <c r="B29" s="525" t="s">
        <v>238</v>
      </c>
      <c r="C29" s="487">
        <v>52.585359726175405</v>
      </c>
      <c r="D29" s="486">
        <v>991</v>
      </c>
      <c r="E29" s="486">
        <v>761.69457388118974</v>
      </c>
      <c r="F29" s="487">
        <v>1.8087047259332314</v>
      </c>
      <c r="G29" s="487">
        <v>49.020288266444844</v>
      </c>
      <c r="H29" s="487">
        <v>56.124266769020601</v>
      </c>
      <c r="I29" s="487">
        <v>0.99971120579708228</v>
      </c>
    </row>
    <row r="30" spans="1:9" s="488" customFormat="1" ht="15" customHeight="1">
      <c r="A30" s="488" t="s">
        <v>45</v>
      </c>
      <c r="B30" s="526" t="s">
        <v>238</v>
      </c>
      <c r="C30" s="489">
        <v>34.186479705362608</v>
      </c>
      <c r="D30" s="490">
        <v>7992</v>
      </c>
      <c r="E30" s="490">
        <v>7990.8119361752879</v>
      </c>
      <c r="F30" s="489">
        <v>0.63693768822638452</v>
      </c>
      <c r="G30" s="489">
        <v>32.944792707074846</v>
      </c>
      <c r="H30" s="489">
        <v>35.450224419507812</v>
      </c>
      <c r="I30" s="489">
        <v>1.2003634435609936</v>
      </c>
    </row>
    <row r="31" spans="1:9" ht="15" customHeight="1">
      <c r="A31" s="485"/>
      <c r="B31" s="485"/>
      <c r="C31" s="487"/>
      <c r="D31" s="487"/>
      <c r="E31" s="487"/>
      <c r="F31" s="487"/>
      <c r="G31" s="487"/>
      <c r="H31" s="487"/>
      <c r="I31" s="487"/>
    </row>
    <row r="32" spans="1:9" ht="15" customHeight="1">
      <c r="A32" s="485"/>
      <c r="B32" s="485"/>
      <c r="C32" s="487"/>
      <c r="D32" s="487"/>
      <c r="E32" s="487"/>
      <c r="F32" s="487"/>
      <c r="G32" s="487"/>
      <c r="H32" s="487"/>
      <c r="I32" s="487"/>
    </row>
    <row r="33" spans="1:2" ht="15" customHeight="1">
      <c r="A33" s="472" t="s">
        <v>65</v>
      </c>
      <c r="B33" s="473"/>
    </row>
    <row r="34" spans="1:2" ht="15" customHeight="1">
      <c r="A34" s="474" t="s">
        <v>16</v>
      </c>
      <c r="B34" s="475"/>
    </row>
    <row r="35" spans="1:2" ht="15" customHeight="1">
      <c r="A35" s="476" t="s">
        <v>253</v>
      </c>
      <c r="B35" s="493"/>
    </row>
    <row r="37" spans="1:2" ht="15" customHeight="1">
      <c r="A37" s="74" t="s">
        <v>50</v>
      </c>
      <c r="B37" s="475"/>
    </row>
    <row r="38" spans="1:2" ht="15" customHeight="1">
      <c r="A38" s="74" t="s">
        <v>51</v>
      </c>
      <c r="B38" s="494"/>
    </row>
  </sheetData>
  <mergeCells count="1">
    <mergeCell ref="A2:E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B27"/>
  <sheetViews>
    <sheetView showGridLines="0" zoomScaleNormal="100" workbookViewId="0"/>
  </sheetViews>
  <sheetFormatPr defaultColWidth="7.75" defaultRowHeight="14.25"/>
  <cols>
    <col min="1" max="1" width="7.75" style="17"/>
    <col min="2" max="2" width="103" style="17" customWidth="1"/>
    <col min="3" max="16384" width="7.75" style="17"/>
  </cols>
  <sheetData>
    <row r="1" spans="2:2">
      <c r="B1" s="16"/>
    </row>
    <row r="2" spans="2:2">
      <c r="B2" s="16"/>
    </row>
    <row r="3" spans="2:2">
      <c r="B3" s="16"/>
    </row>
    <row r="4" spans="2:2">
      <c r="B4" s="16"/>
    </row>
    <row r="5" spans="2:2">
      <c r="B5" s="16"/>
    </row>
    <row r="6" spans="2:2">
      <c r="B6" s="16"/>
    </row>
    <row r="7" spans="2:2" ht="15">
      <c r="B7" s="18" t="s">
        <v>22</v>
      </c>
    </row>
    <row r="8" spans="2:2">
      <c r="B8" s="19"/>
    </row>
    <row r="9" spans="2:2" ht="24.75" customHeight="1">
      <c r="B9" s="542" t="s">
        <v>23</v>
      </c>
    </row>
    <row r="10" spans="2:2" ht="36.75" customHeight="1">
      <c r="B10" s="543" t="s">
        <v>24</v>
      </c>
    </row>
    <row r="11" spans="2:2" s="20" customFormat="1">
      <c r="B11" s="544" t="s">
        <v>283</v>
      </c>
    </row>
    <row r="12" spans="2:2" s="20" customFormat="1" ht="36.75" customHeight="1">
      <c r="B12" s="557" t="s">
        <v>281</v>
      </c>
    </row>
    <row r="13" spans="2:2" ht="23.25" customHeight="1">
      <c r="B13" s="545" t="s">
        <v>15</v>
      </c>
    </row>
    <row r="14" spans="2:2" ht="42.75">
      <c r="B14" s="543" t="s">
        <v>25</v>
      </c>
    </row>
    <row r="15" spans="2:2">
      <c r="B15" s="542" t="s">
        <v>26</v>
      </c>
    </row>
    <row r="16" spans="2:2">
      <c r="B16" s="16"/>
    </row>
    <row r="18" spans="2:2">
      <c r="B18" s="16"/>
    </row>
    <row r="19" spans="2:2" ht="15">
      <c r="B19" s="21" t="s">
        <v>27</v>
      </c>
    </row>
    <row r="20" spans="2:2">
      <c r="B20" s="22"/>
    </row>
    <row r="21" spans="2:2">
      <c r="B21" s="23" t="s">
        <v>28</v>
      </c>
    </row>
    <row r="22" spans="2:2">
      <c r="B22" s="22" t="s">
        <v>29</v>
      </c>
    </row>
    <row r="23" spans="2:2">
      <c r="B23" s="24"/>
    </row>
    <row r="24" spans="2:2" ht="15">
      <c r="B24" s="25" t="s">
        <v>30</v>
      </c>
    </row>
    <row r="25" spans="2:2" ht="15">
      <c r="B25" s="25" t="s">
        <v>31</v>
      </c>
    </row>
    <row r="26" spans="2:2" ht="28.5">
      <c r="B26" s="26" t="s">
        <v>32</v>
      </c>
    </row>
    <row r="27" spans="2:2">
      <c r="B27" s="16"/>
    </row>
  </sheetData>
  <hyperlinks>
    <hyperlink ref="B12" r:id="rId1" xr:uid="{D5A0BD9E-ED95-4004-90E6-DEC7DE660110}"/>
  </hyperlinks>
  <pageMargins left="0.7" right="0.7" top="0.75" bottom="0.75" header="0.3" footer="0.3"/>
  <pageSetup paperSize="9" scale="98"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38"/>
  <sheetViews>
    <sheetView showGridLines="0" zoomScaleNormal="100" workbookViewId="0">
      <selection activeCell="A4" sqref="A4"/>
    </sheetView>
  </sheetViews>
  <sheetFormatPr defaultColWidth="7.75" defaultRowHeight="15" customHeight="1"/>
  <cols>
    <col min="1" max="1" width="11.125" style="477" customWidth="1"/>
    <col min="2" max="2" width="22.5" style="477" customWidth="1"/>
    <col min="3" max="3" width="9.75" style="477" customWidth="1"/>
    <col min="4" max="4" width="10.375" style="477" customWidth="1"/>
    <col min="5" max="9" width="9.75" style="477" customWidth="1"/>
    <col min="10" max="16384" width="7.75" style="477"/>
  </cols>
  <sheetData>
    <row r="1" spans="1:9" s="479" customFormat="1" ht="19.899999999999999" customHeight="1">
      <c r="A1" s="478" t="s">
        <v>259</v>
      </c>
      <c r="B1" s="478"/>
      <c r="C1" s="478"/>
      <c r="D1" s="478"/>
      <c r="E1" s="478"/>
      <c r="F1" s="478"/>
      <c r="G1" s="478"/>
      <c r="H1" s="478"/>
      <c r="I1" s="478"/>
    </row>
    <row r="2" spans="1:9" ht="15" customHeight="1">
      <c r="A2" s="632" t="s">
        <v>251</v>
      </c>
      <c r="B2" s="632"/>
      <c r="C2" s="632"/>
      <c r="D2" s="632"/>
      <c r="E2" s="632"/>
    </row>
    <row r="3" spans="1:9" ht="45" customHeight="1">
      <c r="A3" s="480" t="s">
        <v>203</v>
      </c>
      <c r="B3" s="480" t="s">
        <v>75</v>
      </c>
      <c r="C3" s="481" t="s">
        <v>205</v>
      </c>
      <c r="D3" s="482" t="s">
        <v>206</v>
      </c>
      <c r="E3" s="482" t="s">
        <v>207</v>
      </c>
      <c r="F3" s="481" t="s">
        <v>208</v>
      </c>
      <c r="G3" s="481" t="s">
        <v>209</v>
      </c>
      <c r="H3" s="481" t="s">
        <v>210</v>
      </c>
      <c r="I3" s="481" t="s">
        <v>211</v>
      </c>
    </row>
    <row r="5" spans="1:9" ht="15" customHeight="1">
      <c r="A5" s="477" t="s">
        <v>212</v>
      </c>
      <c r="B5" s="477" t="s">
        <v>240</v>
      </c>
      <c r="C5" s="487">
        <v>0.9275650830725618</v>
      </c>
      <c r="D5" s="486">
        <v>295</v>
      </c>
      <c r="E5" s="486">
        <v>542.52402602234122</v>
      </c>
      <c r="F5" s="487">
        <v>0.5654202314207939</v>
      </c>
      <c r="G5" s="487">
        <v>0.27831466031637225</v>
      </c>
      <c r="H5" s="487">
        <v>3.0451329003311951</v>
      </c>
      <c r="I5" s="487">
        <v>1.3737269668773715</v>
      </c>
    </row>
    <row r="6" spans="1:9" ht="15" customHeight="1">
      <c r="A6" s="477" t="s">
        <v>216</v>
      </c>
      <c r="B6" s="477" t="s">
        <v>240</v>
      </c>
      <c r="C6" s="487">
        <v>1.1063631473474091</v>
      </c>
      <c r="D6" s="486">
        <v>459</v>
      </c>
      <c r="E6" s="486">
        <v>667.21113635578195</v>
      </c>
      <c r="F6" s="487">
        <v>0.5261993344023328</v>
      </c>
      <c r="G6" s="487">
        <v>0.43249251361423835</v>
      </c>
      <c r="H6" s="487">
        <v>2.8006642220315081</v>
      </c>
      <c r="I6" s="487">
        <v>1.2993229781434092</v>
      </c>
    </row>
    <row r="7" spans="1:9" ht="15" customHeight="1">
      <c r="A7" s="477" t="s">
        <v>217</v>
      </c>
      <c r="B7" s="477" t="s">
        <v>240</v>
      </c>
      <c r="C7" s="487">
        <v>3.4684668469970035</v>
      </c>
      <c r="D7" s="486">
        <v>549</v>
      </c>
      <c r="E7" s="486">
        <v>635.83832294600052</v>
      </c>
      <c r="F7" s="487">
        <v>0.84801080987443822</v>
      </c>
      <c r="G7" s="487">
        <v>2.1365393750068042</v>
      </c>
      <c r="H7" s="487">
        <v>5.5833510905679287</v>
      </c>
      <c r="I7" s="487">
        <v>1.1685291982429675</v>
      </c>
    </row>
    <row r="8" spans="1:9" ht="15" customHeight="1">
      <c r="A8" s="477" t="s">
        <v>218</v>
      </c>
      <c r="B8" s="477" t="s">
        <v>240</v>
      </c>
      <c r="C8" s="487">
        <v>9.0723654923262718</v>
      </c>
      <c r="D8" s="486">
        <v>583</v>
      </c>
      <c r="E8" s="486">
        <v>695.26928835132696</v>
      </c>
      <c r="F8" s="487">
        <v>1.4572115659766274</v>
      </c>
      <c r="G8" s="487">
        <v>6.5846200373707422</v>
      </c>
      <c r="H8" s="487">
        <v>12.375493850659208</v>
      </c>
      <c r="I8" s="487">
        <v>1.3377012200566503</v>
      </c>
    </row>
    <row r="9" spans="1:9" ht="15" customHeight="1">
      <c r="A9" s="477" t="s">
        <v>219</v>
      </c>
      <c r="B9" s="477" t="s">
        <v>240</v>
      </c>
      <c r="C9" s="487">
        <v>10.639884715613467</v>
      </c>
      <c r="D9" s="486">
        <v>632</v>
      </c>
      <c r="E9" s="486">
        <v>573.99852712278869</v>
      </c>
      <c r="F9" s="487">
        <v>1.2747702742515603</v>
      </c>
      <c r="G9" s="487">
        <v>8.3799319152775613</v>
      </c>
      <c r="H9" s="487">
        <v>13.420042528346649</v>
      </c>
      <c r="I9" s="487">
        <v>0.99041042150139635</v>
      </c>
    </row>
    <row r="10" spans="1:9" ht="15" customHeight="1">
      <c r="A10" s="477" t="s">
        <v>220</v>
      </c>
      <c r="B10" s="477" t="s">
        <v>240</v>
      </c>
      <c r="C10" s="487">
        <v>18.914070862336239</v>
      </c>
      <c r="D10" s="486">
        <v>562</v>
      </c>
      <c r="E10" s="486">
        <v>472.58775994683668</v>
      </c>
      <c r="F10" s="487">
        <v>1.6507522255697971</v>
      </c>
      <c r="G10" s="487">
        <v>15.87798357247998</v>
      </c>
      <c r="H10" s="487">
        <v>22.376276743336216</v>
      </c>
      <c r="I10" s="487">
        <v>0.91627550679892267</v>
      </c>
    </row>
    <row r="11" spans="1:9" ht="15" customHeight="1">
      <c r="A11" s="477" t="s">
        <v>221</v>
      </c>
      <c r="B11" s="477" t="s">
        <v>240</v>
      </c>
      <c r="C11" s="487">
        <v>15.074440676870212</v>
      </c>
      <c r="D11" s="486">
        <v>456</v>
      </c>
      <c r="E11" s="486">
        <v>332.56220447452415</v>
      </c>
      <c r="F11" s="487">
        <v>1.8829802704794156</v>
      </c>
      <c r="G11" s="487">
        <v>11.731466285651546</v>
      </c>
      <c r="H11" s="487">
        <v>19.163209945960087</v>
      </c>
      <c r="I11" s="487">
        <v>0.95964501005273439</v>
      </c>
    </row>
    <row r="12" spans="1:9" ht="15" customHeight="1">
      <c r="A12" s="485" t="s">
        <v>222</v>
      </c>
      <c r="B12" s="477" t="s">
        <v>240</v>
      </c>
      <c r="C12" s="487">
        <v>7.6055146912698923</v>
      </c>
      <c r="D12" s="486">
        <v>3536</v>
      </c>
      <c r="E12" s="486">
        <v>3919.9912652196022</v>
      </c>
      <c r="F12" s="487">
        <v>0.45000938002412438</v>
      </c>
      <c r="G12" s="487">
        <v>6.7662185907184353</v>
      </c>
      <c r="H12" s="487">
        <v>8.539383488491568</v>
      </c>
      <c r="I12" s="487">
        <v>1.0627839619010369</v>
      </c>
    </row>
    <row r="13" spans="1:9" ht="15" customHeight="1">
      <c r="A13" s="485"/>
      <c r="C13" s="487"/>
      <c r="D13" s="486"/>
      <c r="E13" s="486"/>
      <c r="F13" s="487"/>
      <c r="G13" s="487"/>
      <c r="H13" s="487"/>
      <c r="I13" s="487"/>
    </row>
    <row r="14" spans="1:9" ht="15" customHeight="1">
      <c r="A14" s="477" t="s">
        <v>223</v>
      </c>
      <c r="B14" s="477" t="s">
        <v>240</v>
      </c>
      <c r="C14" s="487">
        <v>0.30839139478287925</v>
      </c>
      <c r="D14" s="486">
        <v>352</v>
      </c>
      <c r="E14" s="486">
        <v>523.85391268578451</v>
      </c>
      <c r="F14" s="487">
        <v>0.30789054937790572</v>
      </c>
      <c r="G14" s="487">
        <v>4.3121056994994397E-2</v>
      </c>
      <c r="H14" s="487">
        <v>2.1701119614737223</v>
      </c>
      <c r="I14" s="487">
        <v>1.2708351930399588</v>
      </c>
    </row>
    <row r="15" spans="1:9" ht="15" customHeight="1">
      <c r="A15" s="485" t="s">
        <v>224</v>
      </c>
      <c r="B15" s="477" t="s">
        <v>240</v>
      </c>
      <c r="C15" s="487">
        <v>0.15572261920892908</v>
      </c>
      <c r="D15" s="486">
        <v>609</v>
      </c>
      <c r="E15" s="486">
        <v>673.30001580414455</v>
      </c>
      <c r="F15" s="487">
        <v>0.15578625697496917</v>
      </c>
      <c r="G15" s="487">
        <v>2.1723818099876044E-2</v>
      </c>
      <c r="H15" s="487">
        <v>1.1071120804211516</v>
      </c>
      <c r="I15" s="487">
        <v>1.0250952525909296</v>
      </c>
    </row>
    <row r="16" spans="1:9" ht="15" customHeight="1">
      <c r="A16" s="485" t="s">
        <v>225</v>
      </c>
      <c r="B16" s="477" t="s">
        <v>240</v>
      </c>
      <c r="C16" s="487">
        <v>2.2885627282143455</v>
      </c>
      <c r="D16" s="486">
        <v>782</v>
      </c>
      <c r="E16" s="486">
        <v>643.31795693765207</v>
      </c>
      <c r="F16" s="487">
        <v>0.57768471378474007</v>
      </c>
      <c r="G16" s="487">
        <v>1.3894452108892981</v>
      </c>
      <c r="H16" s="487">
        <v>3.747393617234497</v>
      </c>
      <c r="I16" s="487">
        <v>0.97975572020132662</v>
      </c>
    </row>
    <row r="17" spans="1:9" ht="15" customHeight="1">
      <c r="A17" s="485" t="s">
        <v>226</v>
      </c>
      <c r="B17" s="477" t="s">
        <v>240</v>
      </c>
      <c r="C17" s="487">
        <v>5.1795277873779728</v>
      </c>
      <c r="D17" s="486">
        <v>771</v>
      </c>
      <c r="E17" s="486">
        <v>706.68334200445645</v>
      </c>
      <c r="F17" s="487">
        <v>0.89964360936452215</v>
      </c>
      <c r="G17" s="487">
        <v>3.6699178162490109</v>
      </c>
      <c r="H17" s="487">
        <v>7.2632899846216485</v>
      </c>
      <c r="I17" s="487">
        <v>1.079083350917712</v>
      </c>
    </row>
    <row r="18" spans="1:9" ht="15" customHeight="1">
      <c r="A18" s="485" t="s">
        <v>227</v>
      </c>
      <c r="B18" s="477" t="s">
        <v>240</v>
      </c>
      <c r="C18" s="487">
        <v>7.2597693950390614</v>
      </c>
      <c r="D18" s="486">
        <v>735</v>
      </c>
      <c r="E18" s="486">
        <v>591.24828051416739</v>
      </c>
      <c r="F18" s="487">
        <v>1.0405658455871312</v>
      </c>
      <c r="G18" s="487">
        <v>5.4604775915144188</v>
      </c>
      <c r="H18" s="487">
        <v>9.5917958307346591</v>
      </c>
      <c r="I18" s="487">
        <v>0.97505074812662762</v>
      </c>
    </row>
    <row r="19" spans="1:9" ht="15" customHeight="1">
      <c r="A19" s="485" t="s">
        <v>228</v>
      </c>
      <c r="B19" s="477" t="s">
        <v>240</v>
      </c>
      <c r="C19" s="487">
        <v>10.873213709068482</v>
      </c>
      <c r="D19" s="486">
        <v>677</v>
      </c>
      <c r="E19" s="486">
        <v>509.4734381356148</v>
      </c>
      <c r="F19" s="487">
        <v>1.3081550325245257</v>
      </c>
      <c r="G19" s="487">
        <v>8.5544198932697135</v>
      </c>
      <c r="H19" s="487">
        <v>13.726203109940069</v>
      </c>
      <c r="I19" s="487">
        <v>0.94842962286803745</v>
      </c>
    </row>
    <row r="20" spans="1:9" ht="15" customHeight="1">
      <c r="A20" s="485" t="s">
        <v>229</v>
      </c>
      <c r="B20" s="477" t="s">
        <v>240</v>
      </c>
      <c r="C20" s="487">
        <v>15.595392782576974</v>
      </c>
      <c r="D20" s="486">
        <v>534</v>
      </c>
      <c r="E20" s="486">
        <v>428.30247365640486</v>
      </c>
      <c r="F20" s="487">
        <v>1.6482809034007988</v>
      </c>
      <c r="G20" s="487">
        <v>12.620168348093156</v>
      </c>
      <c r="H20" s="487">
        <v>19.118562848329059</v>
      </c>
      <c r="I20" s="487">
        <v>0.94014207438063147</v>
      </c>
    </row>
    <row r="21" spans="1:9" ht="15" customHeight="1">
      <c r="A21" s="488" t="s">
        <v>230</v>
      </c>
      <c r="B21" s="488" t="s">
        <v>240</v>
      </c>
      <c r="C21" s="489">
        <v>5.3752404838240624</v>
      </c>
      <c r="D21" s="490">
        <v>4460</v>
      </c>
      <c r="E21" s="490">
        <v>4076.1794197382283</v>
      </c>
      <c r="F21" s="489">
        <v>0.36552764963038564</v>
      </c>
      <c r="G21" s="489">
        <v>4.6999249628321635</v>
      </c>
      <c r="H21" s="489">
        <v>6.1413366386081272</v>
      </c>
      <c r="I21" s="489">
        <v>1.0346983155291236</v>
      </c>
    </row>
    <row r="22" spans="1:9" ht="15" customHeight="1">
      <c r="A22" s="485"/>
      <c r="B22" s="485"/>
      <c r="C22" s="487"/>
      <c r="D22" s="486"/>
      <c r="E22" s="486"/>
      <c r="F22" s="487"/>
      <c r="G22" s="487"/>
      <c r="H22" s="487"/>
      <c r="I22" s="487"/>
    </row>
    <row r="23" spans="1:9" ht="15" customHeight="1">
      <c r="A23" s="477" t="s">
        <v>231</v>
      </c>
      <c r="B23" s="477" t="s">
        <v>240</v>
      </c>
      <c r="C23" s="487">
        <v>0.62339847621685007</v>
      </c>
      <c r="D23" s="486">
        <v>647</v>
      </c>
      <c r="E23" s="486">
        <v>1066.3779387081261</v>
      </c>
      <c r="F23" s="487">
        <v>0.32621286767242658</v>
      </c>
      <c r="G23" s="487">
        <v>0.22215886724559541</v>
      </c>
      <c r="H23" s="487">
        <v>1.7367007184189789</v>
      </c>
      <c r="I23" s="487">
        <v>1.3533182282498404</v>
      </c>
    </row>
    <row r="24" spans="1:9" ht="15" customHeight="1">
      <c r="A24" s="485" t="s">
        <v>232</v>
      </c>
      <c r="B24" s="477" t="s">
        <v>240</v>
      </c>
      <c r="C24" s="487">
        <v>0.62888388013774843</v>
      </c>
      <c r="D24" s="486">
        <v>1068</v>
      </c>
      <c r="E24" s="486">
        <v>1340.5111521599276</v>
      </c>
      <c r="F24" s="487">
        <v>0.27381750979569963</v>
      </c>
      <c r="G24" s="487">
        <v>0.2665789192864671</v>
      </c>
      <c r="H24" s="487">
        <v>1.4763053488054312</v>
      </c>
      <c r="I24" s="487">
        <v>1.2680877960606201</v>
      </c>
    </row>
    <row r="25" spans="1:9" ht="15" customHeight="1">
      <c r="A25" s="485" t="s">
        <v>233</v>
      </c>
      <c r="B25" s="477" t="s">
        <v>240</v>
      </c>
      <c r="C25" s="487">
        <v>2.8750651501014426</v>
      </c>
      <c r="D25" s="486">
        <v>1331</v>
      </c>
      <c r="E25" s="486">
        <v>1279.1562798836499</v>
      </c>
      <c r="F25" s="487">
        <v>0.50081954292870223</v>
      </c>
      <c r="G25" s="487">
        <v>2.0377625452682913</v>
      </c>
      <c r="H25" s="487">
        <v>4.0422134407842005</v>
      </c>
      <c r="I25" s="487">
        <v>1.0718205062943991</v>
      </c>
    </row>
    <row r="26" spans="1:9" ht="15" customHeight="1">
      <c r="A26" s="485" t="s">
        <v>234</v>
      </c>
      <c r="B26" s="477" t="s">
        <v>240</v>
      </c>
      <c r="C26" s="487">
        <v>7.1100997925817113</v>
      </c>
      <c r="D26" s="486">
        <v>1354</v>
      </c>
      <c r="E26" s="486">
        <v>1401.9526303557834</v>
      </c>
      <c r="F26" s="487">
        <v>0.87185002586228211</v>
      </c>
      <c r="G26" s="487">
        <v>5.5746785389732034</v>
      </c>
      <c r="H26" s="487">
        <v>9.0279855345067794</v>
      </c>
      <c r="I26" s="487">
        <v>1.2701486895285889</v>
      </c>
    </row>
    <row r="27" spans="1:9" ht="15" customHeight="1">
      <c r="A27" s="485" t="s">
        <v>235</v>
      </c>
      <c r="B27" s="477" t="s">
        <v>240</v>
      </c>
      <c r="C27" s="487">
        <v>8.9248082544455531</v>
      </c>
      <c r="D27" s="486">
        <v>1367</v>
      </c>
      <c r="E27" s="486">
        <v>1165.2468076369544</v>
      </c>
      <c r="F27" s="487">
        <v>0.78295410091648154</v>
      </c>
      <c r="G27" s="487">
        <v>7.4998021293620543</v>
      </c>
      <c r="H27" s="487">
        <v>10.589576854845099</v>
      </c>
      <c r="I27" s="487">
        <v>0.93737631507584329</v>
      </c>
    </row>
    <row r="28" spans="1:9" ht="15" customHeight="1">
      <c r="A28" s="485" t="s">
        <v>236</v>
      </c>
      <c r="B28" s="477" t="s">
        <v>240</v>
      </c>
      <c r="C28" s="487">
        <v>14.742637200735906</v>
      </c>
      <c r="D28" s="486">
        <v>1239</v>
      </c>
      <c r="E28" s="486">
        <v>982.06119808245217</v>
      </c>
      <c r="F28" s="487">
        <v>1.1441659110004656</v>
      </c>
      <c r="G28" s="487">
        <v>12.630873059693753</v>
      </c>
      <c r="H28" s="487">
        <v>17.13821140185205</v>
      </c>
      <c r="I28" s="487">
        <v>1.0112835665878366</v>
      </c>
    </row>
    <row r="29" spans="1:9" ht="15" customHeight="1">
      <c r="A29" s="485" t="s">
        <v>237</v>
      </c>
      <c r="B29" s="477" t="s">
        <v>240</v>
      </c>
      <c r="C29" s="487">
        <v>15.367692659704851</v>
      </c>
      <c r="D29" s="486">
        <v>990</v>
      </c>
      <c r="E29" s="486">
        <v>760.86467813092781</v>
      </c>
      <c r="F29" s="487">
        <v>1.2586860802177902</v>
      </c>
      <c r="G29" s="487">
        <v>13.051393926796347</v>
      </c>
      <c r="H29" s="487">
        <v>18.009927572603289</v>
      </c>
      <c r="I29" s="487">
        <v>0.96264669292246485</v>
      </c>
    </row>
    <row r="30" spans="1:9" s="488" customFormat="1" ht="15" customHeight="1">
      <c r="A30" s="488" t="s">
        <v>45</v>
      </c>
      <c r="B30" s="488" t="s">
        <v>240</v>
      </c>
      <c r="C30" s="489">
        <v>6.4685957605790936</v>
      </c>
      <c r="D30" s="490">
        <v>7996</v>
      </c>
      <c r="E30" s="490">
        <v>7996.1706849577922</v>
      </c>
      <c r="F30" s="489">
        <v>0.30373308150576517</v>
      </c>
      <c r="G30" s="489">
        <v>5.896184519172647</v>
      </c>
      <c r="H30" s="489">
        <v>7.0923893914140699</v>
      </c>
      <c r="I30" s="489">
        <v>1.1041233566908666</v>
      </c>
    </row>
    <row r="31" spans="1:9" ht="15" customHeight="1">
      <c r="A31" s="485"/>
      <c r="B31" s="485"/>
      <c r="C31" s="487"/>
      <c r="D31" s="487"/>
      <c r="E31" s="487"/>
      <c r="F31" s="487"/>
      <c r="G31" s="487"/>
      <c r="H31" s="487"/>
      <c r="I31" s="487"/>
    </row>
    <row r="32" spans="1:9" ht="15" customHeight="1">
      <c r="A32" s="485"/>
      <c r="B32" s="485"/>
      <c r="C32" s="487"/>
      <c r="D32" s="487"/>
      <c r="E32" s="487"/>
      <c r="F32" s="487"/>
      <c r="G32" s="487"/>
      <c r="H32" s="487"/>
      <c r="I32" s="487"/>
    </row>
    <row r="33" spans="1:2" ht="15" customHeight="1">
      <c r="A33" s="472" t="s">
        <v>65</v>
      </c>
      <c r="B33" s="473"/>
    </row>
    <row r="34" spans="1:2" ht="15" customHeight="1">
      <c r="A34" s="474" t="s">
        <v>16</v>
      </c>
      <c r="B34" s="475"/>
    </row>
    <row r="35" spans="1:2" ht="15" customHeight="1">
      <c r="A35" s="476" t="s">
        <v>254</v>
      </c>
      <c r="B35" s="493"/>
    </row>
    <row r="37" spans="1:2" ht="15" customHeight="1">
      <c r="A37" s="74" t="s">
        <v>50</v>
      </c>
      <c r="B37" s="475"/>
    </row>
    <row r="38" spans="1:2" ht="15" customHeight="1">
      <c r="A38" s="74" t="s">
        <v>51</v>
      </c>
      <c r="B38" s="494"/>
    </row>
  </sheetData>
  <mergeCells count="1">
    <mergeCell ref="A2:E2"/>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38"/>
  <sheetViews>
    <sheetView showGridLines="0" zoomScaleNormal="100" workbookViewId="0">
      <selection activeCell="A4" sqref="A4"/>
    </sheetView>
  </sheetViews>
  <sheetFormatPr defaultColWidth="7.75" defaultRowHeight="15" customHeight="1"/>
  <cols>
    <col min="1" max="1" width="11.125" style="506" customWidth="1"/>
    <col min="2" max="2" width="22.5" style="506" customWidth="1"/>
    <col min="3" max="3" width="9.75" style="506" customWidth="1"/>
    <col min="4" max="4" width="10.5" style="506" customWidth="1"/>
    <col min="5" max="9" width="9.75" style="506" customWidth="1"/>
    <col min="10" max="16384" width="7.75" style="506"/>
  </cols>
  <sheetData>
    <row r="1" spans="1:9" s="508" customFormat="1" ht="19.899999999999999" customHeight="1">
      <c r="A1" s="507" t="s">
        <v>260</v>
      </c>
      <c r="B1" s="507"/>
      <c r="C1" s="507"/>
      <c r="D1" s="507"/>
      <c r="E1" s="507"/>
      <c r="F1" s="507"/>
      <c r="G1" s="507"/>
      <c r="H1" s="507"/>
      <c r="I1" s="507"/>
    </row>
    <row r="2" spans="1:9" ht="15" customHeight="1">
      <c r="A2" s="633" t="s">
        <v>251</v>
      </c>
      <c r="B2" s="633"/>
      <c r="C2" s="633"/>
      <c r="D2" s="633"/>
      <c r="E2" s="633"/>
    </row>
    <row r="3" spans="1:9" ht="45" customHeight="1">
      <c r="A3" s="509" t="s">
        <v>203</v>
      </c>
      <c r="B3" s="509" t="s">
        <v>92</v>
      </c>
      <c r="C3" s="510" t="s">
        <v>205</v>
      </c>
      <c r="D3" s="511" t="s">
        <v>206</v>
      </c>
      <c r="E3" s="511" t="s">
        <v>207</v>
      </c>
      <c r="F3" s="510" t="s">
        <v>208</v>
      </c>
      <c r="G3" s="510" t="s">
        <v>209</v>
      </c>
      <c r="H3" s="510" t="s">
        <v>210</v>
      </c>
      <c r="I3" s="510" t="s">
        <v>211</v>
      </c>
    </row>
    <row r="5" spans="1:9" ht="15" customHeight="1">
      <c r="A5" s="506" t="s">
        <v>212</v>
      </c>
      <c r="B5" s="506" t="s">
        <v>92</v>
      </c>
      <c r="C5" s="513">
        <v>14.198755219275291</v>
      </c>
      <c r="D5" s="514">
        <v>80</v>
      </c>
      <c r="E5" s="491">
        <v>255.82891467072199</v>
      </c>
      <c r="F5" s="513">
        <v>4.0521065607577542</v>
      </c>
      <c r="G5" s="513">
        <v>7.9203787956484142</v>
      </c>
      <c r="H5" s="513">
        <v>24.148708905668094</v>
      </c>
      <c r="I5" s="513">
        <v>1.8555695682384696</v>
      </c>
    </row>
    <row r="6" spans="1:9" ht="15" customHeight="1">
      <c r="A6" s="506" t="s">
        <v>216</v>
      </c>
      <c r="B6" s="506" t="s">
        <v>92</v>
      </c>
      <c r="C6" s="513">
        <v>43.506059507639918</v>
      </c>
      <c r="D6" s="514">
        <v>193</v>
      </c>
      <c r="E6" s="491">
        <v>323.12515321254938</v>
      </c>
      <c r="F6" s="513">
        <v>3.7735819060745261</v>
      </c>
      <c r="G6" s="513">
        <v>36.279027243416742</v>
      </c>
      <c r="H6" s="513">
        <v>51.020049062494252</v>
      </c>
      <c r="I6" s="513">
        <v>1.367278091548318</v>
      </c>
    </row>
    <row r="7" spans="1:9" ht="15" customHeight="1">
      <c r="A7" s="506" t="s">
        <v>217</v>
      </c>
      <c r="B7" s="506" t="s">
        <v>92</v>
      </c>
      <c r="C7" s="513">
        <v>63.195734301869081</v>
      </c>
      <c r="D7" s="514">
        <v>276</v>
      </c>
      <c r="E7" s="491">
        <v>313.90895998160283</v>
      </c>
      <c r="F7" s="513">
        <v>2.8867390723582926</v>
      </c>
      <c r="G7" s="513">
        <v>57.357620719844334</v>
      </c>
      <c r="H7" s="513">
        <v>68.671132571092215</v>
      </c>
      <c r="I7" s="513">
        <v>1.0597658615827628</v>
      </c>
    </row>
    <row r="8" spans="1:9" ht="15" customHeight="1">
      <c r="A8" s="506" t="s">
        <v>218</v>
      </c>
      <c r="B8" s="506" t="s">
        <v>92</v>
      </c>
      <c r="C8" s="513">
        <v>62.938273174587508</v>
      </c>
      <c r="D8" s="514">
        <v>277</v>
      </c>
      <c r="E8" s="491">
        <v>338.0451920222639</v>
      </c>
      <c r="F8" s="513">
        <v>3.4443491811916296</v>
      </c>
      <c r="G8" s="513">
        <v>55.948700416642197</v>
      </c>
      <c r="H8" s="513">
        <v>69.424884865285193</v>
      </c>
      <c r="I8" s="513">
        <v>1.3102911796715218</v>
      </c>
    </row>
    <row r="9" spans="1:9" ht="15" customHeight="1">
      <c r="A9" s="506" t="s">
        <v>219</v>
      </c>
      <c r="B9" s="506" t="s">
        <v>92</v>
      </c>
      <c r="C9" s="513">
        <v>57.92519559883236</v>
      </c>
      <c r="D9" s="514">
        <v>341</v>
      </c>
      <c r="E9" s="491">
        <v>277.47398244008951</v>
      </c>
      <c r="F9" s="513">
        <v>2.7960082883147255</v>
      </c>
      <c r="G9" s="513">
        <v>52.348605009758863</v>
      </c>
      <c r="H9" s="513">
        <v>63.306614884269607</v>
      </c>
      <c r="I9" s="513">
        <v>0.9427537761859629</v>
      </c>
    </row>
    <row r="10" spans="1:9" ht="15" customHeight="1">
      <c r="A10" s="506" t="s">
        <v>220</v>
      </c>
      <c r="B10" s="506" t="s">
        <v>92</v>
      </c>
      <c r="C10" s="513">
        <v>40.236526714035193</v>
      </c>
      <c r="D10" s="514">
        <v>316</v>
      </c>
      <c r="E10" s="491">
        <v>232.97209002144336</v>
      </c>
      <c r="F10" s="513">
        <v>3.0620027018872813</v>
      </c>
      <c r="G10" s="513">
        <v>34.386389814447817</v>
      </c>
      <c r="H10" s="513">
        <v>46.378438301751338</v>
      </c>
      <c r="I10" s="513">
        <v>0.95240761729081669</v>
      </c>
    </row>
    <row r="11" spans="1:9" ht="15" customHeight="1">
      <c r="A11" s="506" t="s">
        <v>221</v>
      </c>
      <c r="B11" s="506" t="s">
        <v>92</v>
      </c>
      <c r="C11" s="513">
        <v>25.356712490742321</v>
      </c>
      <c r="D11" s="514">
        <v>228</v>
      </c>
      <c r="E11" s="491">
        <v>161.05566897371958</v>
      </c>
      <c r="F11" s="513">
        <v>2.9081919319791911</v>
      </c>
      <c r="G11" s="513">
        <v>20.069560315522644</v>
      </c>
      <c r="H11" s="513">
        <v>31.488014306523748</v>
      </c>
      <c r="I11" s="513">
        <v>0.84774008788275845</v>
      </c>
    </row>
    <row r="12" spans="1:9" ht="15" customHeight="1">
      <c r="A12" s="515" t="s">
        <v>222</v>
      </c>
      <c r="B12" s="506" t="s">
        <v>92</v>
      </c>
      <c r="C12" s="513">
        <v>46.43300270268729</v>
      </c>
      <c r="D12" s="514">
        <v>1711</v>
      </c>
      <c r="E12" s="491">
        <v>1902.4099613223902</v>
      </c>
      <c r="F12" s="513">
        <v>1.5074318261766413</v>
      </c>
      <c r="G12" s="513">
        <v>43.483517879164921</v>
      </c>
      <c r="H12" s="513">
        <v>49.407652162895985</v>
      </c>
      <c r="I12" s="513">
        <v>1.3174107402174886</v>
      </c>
    </row>
    <row r="13" spans="1:9" ht="15" customHeight="1">
      <c r="A13" s="515"/>
      <c r="C13" s="513"/>
      <c r="D13" s="514"/>
      <c r="E13" s="514"/>
      <c r="F13" s="513"/>
      <c r="G13" s="513"/>
      <c r="H13" s="513"/>
      <c r="I13" s="513"/>
    </row>
    <row r="14" spans="1:9" ht="15" customHeight="1">
      <c r="A14" s="506" t="s">
        <v>223</v>
      </c>
      <c r="B14" s="506" t="s">
        <v>92</v>
      </c>
      <c r="C14" s="513">
        <v>17.379410577873081</v>
      </c>
      <c r="D14" s="514">
        <v>96</v>
      </c>
      <c r="E14" s="527">
        <v>245.22446472917244</v>
      </c>
      <c r="F14" s="513">
        <v>3.9376358124514046</v>
      </c>
      <c r="G14" s="513">
        <v>10.924726577275855</v>
      </c>
      <c r="H14" s="513">
        <v>26.512629569012763</v>
      </c>
      <c r="I14" s="513">
        <v>1.6261075923149308</v>
      </c>
    </row>
    <row r="15" spans="1:9" ht="15" customHeight="1">
      <c r="A15" s="515" t="s">
        <v>224</v>
      </c>
      <c r="B15" s="506" t="s">
        <v>92</v>
      </c>
      <c r="C15" s="513">
        <v>28.779274713125641</v>
      </c>
      <c r="D15" s="514">
        <v>258</v>
      </c>
      <c r="E15" s="527">
        <v>330.35991659504685</v>
      </c>
      <c r="F15" s="513">
        <v>3.227022330372451</v>
      </c>
      <c r="G15" s="513">
        <v>22.866664097511418</v>
      </c>
      <c r="H15" s="513">
        <v>35.516745114699361</v>
      </c>
      <c r="I15" s="513">
        <v>1.2946310712753324</v>
      </c>
    </row>
    <row r="16" spans="1:9" ht="15" customHeight="1">
      <c r="A16" s="515" t="s">
        <v>225</v>
      </c>
      <c r="B16" s="506" t="s">
        <v>92</v>
      </c>
      <c r="C16" s="513">
        <v>40.005165840424048</v>
      </c>
      <c r="D16" s="514">
        <v>383</v>
      </c>
      <c r="E16" s="527">
        <v>316.3562990847592</v>
      </c>
      <c r="F16" s="513">
        <v>3.0215286075477348</v>
      </c>
      <c r="G16" s="513">
        <v>34.233354866761992</v>
      </c>
      <c r="H16" s="513">
        <v>46.06844793394648</v>
      </c>
      <c r="I16" s="513">
        <v>1.0962093127237735</v>
      </c>
    </row>
    <row r="17" spans="1:9" ht="15" customHeight="1">
      <c r="A17" s="515" t="s">
        <v>226</v>
      </c>
      <c r="B17" s="506" t="s">
        <v>92</v>
      </c>
      <c r="C17" s="513">
        <v>69.10053508764193</v>
      </c>
      <c r="D17" s="514">
        <v>391</v>
      </c>
      <c r="E17" s="527">
        <v>341.28186290277142</v>
      </c>
      <c r="F17" s="513">
        <v>2.4385609830982311</v>
      </c>
      <c r="G17" s="513">
        <v>64.110041894022018</v>
      </c>
      <c r="H17" s="513">
        <v>73.681967440779715</v>
      </c>
      <c r="I17" s="513">
        <v>0.9742435526180574</v>
      </c>
    </row>
    <row r="18" spans="1:9" ht="15" customHeight="1">
      <c r="A18" s="515" t="s">
        <v>227</v>
      </c>
      <c r="B18" s="506" t="s">
        <v>92</v>
      </c>
      <c r="C18" s="513">
        <v>75.643256209285454</v>
      </c>
      <c r="D18" s="514">
        <v>384</v>
      </c>
      <c r="E18" s="527">
        <v>286.10708432103979</v>
      </c>
      <c r="F18" s="513">
        <v>2.2232699541935812</v>
      </c>
      <c r="G18" s="513">
        <v>71.009129316982126</v>
      </c>
      <c r="H18" s="513">
        <v>79.747894584080598</v>
      </c>
      <c r="I18" s="513">
        <v>0.87549825079990196</v>
      </c>
    </row>
    <row r="19" spans="1:9" ht="15" customHeight="1">
      <c r="A19" s="515" t="s">
        <v>228</v>
      </c>
      <c r="B19" s="506" t="s">
        <v>92</v>
      </c>
      <c r="C19" s="513">
        <v>62.913164656325669</v>
      </c>
      <c r="D19" s="514">
        <v>404</v>
      </c>
      <c r="E19" s="527">
        <v>249.69569187382803</v>
      </c>
      <c r="F19" s="513">
        <v>2.421888902329254</v>
      </c>
      <c r="G19" s="513">
        <v>58.037015412949664</v>
      </c>
      <c r="H19" s="513">
        <v>67.539609739716269</v>
      </c>
      <c r="I19" s="513">
        <v>0.7917217715189877</v>
      </c>
    </row>
    <row r="20" spans="1:9" ht="15" customHeight="1">
      <c r="A20" s="515" t="s">
        <v>229</v>
      </c>
      <c r="B20" s="506" t="s">
        <v>92</v>
      </c>
      <c r="C20" s="513">
        <v>51.525656161913872</v>
      </c>
      <c r="D20" s="514">
        <v>248</v>
      </c>
      <c r="E20" s="527">
        <v>208.0366753610561</v>
      </c>
      <c r="F20" s="513">
        <v>3.2510246634107829</v>
      </c>
      <c r="G20" s="513">
        <v>45.139928009740913</v>
      </c>
      <c r="H20" s="513">
        <v>57.861953567203741</v>
      </c>
      <c r="I20" s="513">
        <v>0.93759650821351814</v>
      </c>
    </row>
    <row r="21" spans="1:9" ht="15" customHeight="1">
      <c r="A21" s="522" t="s">
        <v>230</v>
      </c>
      <c r="B21" s="520" t="s">
        <v>92</v>
      </c>
      <c r="C21" s="523">
        <v>49.608188878116579</v>
      </c>
      <c r="D21" s="524">
        <v>2164</v>
      </c>
      <c r="E21" s="537">
        <v>1977.0619948676742</v>
      </c>
      <c r="F21" s="523">
        <v>1.3508219900356777</v>
      </c>
      <c r="G21" s="523">
        <v>46.954364642548668</v>
      </c>
      <c r="H21" s="523">
        <v>52.264222639921712</v>
      </c>
      <c r="I21" s="523">
        <v>1.2004528191703885</v>
      </c>
    </row>
    <row r="22" spans="1:9" ht="15" customHeight="1">
      <c r="A22" s="515"/>
      <c r="B22" s="516"/>
      <c r="C22" s="513"/>
      <c r="D22" s="514"/>
      <c r="E22" s="514"/>
      <c r="F22" s="513"/>
      <c r="G22" s="513"/>
      <c r="H22" s="513"/>
      <c r="I22" s="513"/>
    </row>
    <row r="23" spans="1:9" ht="15" customHeight="1">
      <c r="A23" s="506" t="s">
        <v>231</v>
      </c>
      <c r="B23" s="506" t="s">
        <v>92</v>
      </c>
      <c r="C23" s="513">
        <v>15.755424707732354</v>
      </c>
      <c r="D23" s="514">
        <v>176</v>
      </c>
      <c r="E23" s="528">
        <v>501.05337939989442</v>
      </c>
      <c r="F23" s="513">
        <v>2.8557934930552746</v>
      </c>
      <c r="G23" s="513">
        <v>10.911527946157497</v>
      </c>
      <c r="H23" s="513">
        <v>22.2134808521865</v>
      </c>
      <c r="I23" s="513">
        <v>1.7533808839884963</v>
      </c>
    </row>
    <row r="24" spans="1:9" ht="15" customHeight="1">
      <c r="A24" s="515" t="s">
        <v>232</v>
      </c>
      <c r="B24" s="506" t="s">
        <v>92</v>
      </c>
      <c r="C24" s="513">
        <v>36.061146653148313</v>
      </c>
      <c r="D24" s="514">
        <v>451</v>
      </c>
      <c r="E24" s="528">
        <v>653.48506980759589</v>
      </c>
      <c r="F24" s="513">
        <v>2.4205987327105452</v>
      </c>
      <c r="G24" s="513">
        <v>31.448358202283856</v>
      </c>
      <c r="H24" s="513">
        <v>40.946395177078969</v>
      </c>
      <c r="I24" s="513">
        <v>1.287751155982551</v>
      </c>
    </row>
    <row r="25" spans="1:9" ht="15" customHeight="1">
      <c r="A25" s="515" t="s">
        <v>233</v>
      </c>
      <c r="B25" s="506" t="s">
        <v>92</v>
      </c>
      <c r="C25" s="513">
        <v>51.555425231046605</v>
      </c>
      <c r="D25" s="514">
        <v>659</v>
      </c>
      <c r="E25" s="528">
        <v>630.26525906636175</v>
      </c>
      <c r="F25" s="513">
        <v>2.1689010518748817</v>
      </c>
      <c r="G25" s="513">
        <v>47.287650798406403</v>
      </c>
      <c r="H25" s="513">
        <v>55.800633379132371</v>
      </c>
      <c r="I25" s="513">
        <v>1.0887675359921603</v>
      </c>
    </row>
    <row r="26" spans="1:9" ht="15" customHeight="1">
      <c r="A26" s="515" t="s">
        <v>234</v>
      </c>
      <c r="B26" s="506" t="s">
        <v>92</v>
      </c>
      <c r="C26" s="513">
        <v>66.03408425723913</v>
      </c>
      <c r="D26" s="514">
        <v>668</v>
      </c>
      <c r="E26" s="528">
        <v>679.32705492503567</v>
      </c>
      <c r="F26" s="513">
        <v>2.1331822488011758</v>
      </c>
      <c r="G26" s="513">
        <v>61.720718258260156</v>
      </c>
      <c r="H26" s="513">
        <v>70.096893883604935</v>
      </c>
      <c r="I26" s="513">
        <v>1.173154397026875</v>
      </c>
    </row>
    <row r="27" spans="1:9" ht="15" customHeight="1">
      <c r="A27" s="515" t="s">
        <v>235</v>
      </c>
      <c r="B27" s="506" t="s">
        <v>92</v>
      </c>
      <c r="C27" s="513">
        <v>66.919931156953524</v>
      </c>
      <c r="D27" s="514">
        <v>725</v>
      </c>
      <c r="E27" s="528">
        <v>563.58106676112891</v>
      </c>
      <c r="F27" s="513">
        <v>1.8501851394747457</v>
      </c>
      <c r="G27" s="513">
        <v>63.184617336358862</v>
      </c>
      <c r="H27" s="513">
        <v>70.453480392360575</v>
      </c>
      <c r="I27" s="513">
        <v>0.93288033970192119</v>
      </c>
    </row>
    <row r="28" spans="1:9" ht="15" customHeight="1">
      <c r="A28" s="515" t="s">
        <v>236</v>
      </c>
      <c r="B28" s="506" t="s">
        <v>92</v>
      </c>
      <c r="C28" s="513">
        <v>51.967698780541795</v>
      </c>
      <c r="D28" s="514">
        <v>720</v>
      </c>
      <c r="E28" s="528">
        <v>482.66778189527139</v>
      </c>
      <c r="F28" s="513">
        <v>1.9098587732971426</v>
      </c>
      <c r="G28" s="513">
        <v>48.206454323805715</v>
      </c>
      <c r="H28" s="513">
        <v>55.706770612818659</v>
      </c>
      <c r="I28" s="513">
        <v>0.83923863571204782</v>
      </c>
    </row>
    <row r="29" spans="1:9" ht="15" customHeight="1">
      <c r="A29" s="515" t="s">
        <v>237</v>
      </c>
      <c r="B29" s="506" t="s">
        <v>92</v>
      </c>
      <c r="C29" s="513">
        <v>40.106679870513659</v>
      </c>
      <c r="D29" s="514">
        <v>476</v>
      </c>
      <c r="E29" s="528">
        <v>369.09234433477576</v>
      </c>
      <c r="F29" s="513">
        <v>2.2263920526354961</v>
      </c>
      <c r="G29" s="513">
        <v>35.816050305681344</v>
      </c>
      <c r="H29" s="513">
        <v>44.554507024342996</v>
      </c>
      <c r="I29" s="513">
        <v>0.87209764048391436</v>
      </c>
    </row>
    <row r="30" spans="1:9" s="520" customFormat="1" ht="15" customHeight="1">
      <c r="A30" s="522" t="s">
        <v>45</v>
      </c>
      <c r="B30" s="520" t="s">
        <v>92</v>
      </c>
      <c r="C30" s="523">
        <v>48.051145580110166</v>
      </c>
      <c r="D30" s="524">
        <v>3875</v>
      </c>
      <c r="E30" s="529">
        <v>3879.471956190062</v>
      </c>
      <c r="F30" s="523">
        <v>1.0122700558233455</v>
      </c>
      <c r="G30" s="523">
        <v>46.063883136728521</v>
      </c>
      <c r="H30" s="523">
        <v>50.044593737598632</v>
      </c>
      <c r="I30" s="523">
        <v>1.2610617056652218</v>
      </c>
    </row>
    <row r="31" spans="1:9" ht="15" customHeight="1">
      <c r="A31" s="515"/>
      <c r="B31" s="516"/>
      <c r="C31" s="517"/>
      <c r="D31" s="517"/>
      <c r="E31" s="517"/>
      <c r="F31" s="517"/>
      <c r="G31" s="517"/>
      <c r="H31" s="517"/>
      <c r="I31" s="517"/>
    </row>
    <row r="32" spans="1:9" ht="15" customHeight="1">
      <c r="A32" s="515"/>
      <c r="B32" s="516"/>
      <c r="C32" s="517"/>
      <c r="D32" s="517"/>
      <c r="E32" s="517"/>
      <c r="F32" s="517"/>
      <c r="G32" s="517"/>
      <c r="H32" s="517"/>
      <c r="I32" s="517"/>
    </row>
    <row r="33" spans="1:2" ht="15" customHeight="1">
      <c r="A33" s="472" t="s">
        <v>65</v>
      </c>
      <c r="B33" s="473"/>
    </row>
    <row r="34" spans="1:2" ht="15" customHeight="1">
      <c r="A34" s="474" t="s">
        <v>16</v>
      </c>
      <c r="B34" s="475"/>
    </row>
    <row r="35" spans="1:2" ht="15" customHeight="1">
      <c r="A35" s="476" t="s">
        <v>239</v>
      </c>
      <c r="B35" s="518"/>
    </row>
    <row r="37" spans="1:2" ht="15" customHeight="1">
      <c r="A37" s="74" t="s">
        <v>50</v>
      </c>
      <c r="B37" s="475"/>
    </row>
    <row r="38" spans="1:2" ht="15" customHeight="1">
      <c r="A38" s="74" t="s">
        <v>51</v>
      </c>
      <c r="B38" s="519"/>
    </row>
  </sheetData>
  <mergeCells count="1">
    <mergeCell ref="A2:E2"/>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156"/>
  <sheetViews>
    <sheetView showGridLines="0" zoomScaleNormal="100" workbookViewId="0">
      <selection activeCell="A4" sqref="A4"/>
    </sheetView>
  </sheetViews>
  <sheetFormatPr defaultColWidth="7.75" defaultRowHeight="15" customHeight="1"/>
  <cols>
    <col min="1" max="1" width="11.125" style="477" customWidth="1"/>
    <col min="2" max="2" width="20.125" style="477" bestFit="1" customWidth="1"/>
    <col min="3" max="3" width="8.75" style="477" customWidth="1"/>
    <col min="4" max="4" width="12.375" style="477" customWidth="1"/>
    <col min="5" max="6" width="8.75" style="477" customWidth="1"/>
    <col min="7" max="7" width="13.125" style="477" customWidth="1"/>
    <col min="8" max="8" width="11.375" style="477" customWidth="1"/>
    <col min="9" max="9" width="8.75" style="477" customWidth="1"/>
    <col min="10" max="16384" width="7.75" style="477"/>
  </cols>
  <sheetData>
    <row r="1" spans="1:9" s="479" customFormat="1" ht="19.899999999999999" customHeight="1">
      <c r="A1" s="478" t="s">
        <v>261</v>
      </c>
      <c r="B1" s="478"/>
      <c r="C1" s="478"/>
      <c r="D1" s="478"/>
      <c r="E1" s="478"/>
      <c r="F1" s="478"/>
      <c r="G1" s="478"/>
      <c r="H1" s="478"/>
      <c r="I1" s="478"/>
    </row>
    <row r="2" spans="1:9" ht="15" customHeight="1">
      <c r="A2" s="632" t="s">
        <v>251</v>
      </c>
      <c r="B2" s="632"/>
      <c r="C2" s="632"/>
      <c r="D2" s="632"/>
      <c r="E2" s="632"/>
    </row>
    <row r="3" spans="1:9" ht="45" customHeight="1">
      <c r="A3" s="480" t="s">
        <v>203</v>
      </c>
      <c r="B3" s="480" t="s">
        <v>241</v>
      </c>
      <c r="C3" s="481" t="s">
        <v>205</v>
      </c>
      <c r="D3" s="482" t="s">
        <v>206</v>
      </c>
      <c r="E3" s="482" t="s">
        <v>207</v>
      </c>
      <c r="F3" s="481" t="s">
        <v>208</v>
      </c>
      <c r="G3" s="481" t="s">
        <v>209</v>
      </c>
      <c r="H3" s="481" t="s">
        <v>210</v>
      </c>
      <c r="I3" s="481" t="s">
        <v>211</v>
      </c>
    </row>
    <row r="5" spans="1:9" ht="15" customHeight="1">
      <c r="A5" s="477" t="s">
        <v>212</v>
      </c>
      <c r="B5" s="495" t="s">
        <v>96</v>
      </c>
      <c r="C5" s="487">
        <v>98.964176397674265</v>
      </c>
      <c r="D5" s="486">
        <v>108</v>
      </c>
      <c r="E5" s="512">
        <v>276.40049844926665</v>
      </c>
      <c r="F5" s="487">
        <v>1.0340225705589026</v>
      </c>
      <c r="G5" s="487">
        <v>92.925008981891082</v>
      </c>
      <c r="H5" s="487">
        <v>99.856319493747577</v>
      </c>
      <c r="I5" s="487">
        <v>1.7225384696144321</v>
      </c>
    </row>
    <row r="6" spans="1:9" ht="15" customHeight="1">
      <c r="B6" s="495" t="s">
        <v>97</v>
      </c>
      <c r="C6" s="487">
        <v>1.0358236023257488</v>
      </c>
      <c r="D6" s="486">
        <v>108</v>
      </c>
      <c r="E6" s="512">
        <v>276.40049844926665</v>
      </c>
      <c r="F6" s="487">
        <v>1.0340225705589028</v>
      </c>
      <c r="G6" s="487">
        <v>0.14368050625242662</v>
      </c>
      <c r="H6" s="487">
        <v>7.0749910181088369</v>
      </c>
      <c r="I6" s="487">
        <v>1.7225384696144221</v>
      </c>
    </row>
    <row r="7" spans="1:9" ht="15" customHeight="1">
      <c r="B7" s="495" t="s">
        <v>98</v>
      </c>
      <c r="C7" s="496" t="s">
        <v>77</v>
      </c>
      <c r="D7" s="496" t="s">
        <v>77</v>
      </c>
      <c r="E7" s="496" t="s">
        <v>77</v>
      </c>
      <c r="F7" s="496" t="s">
        <v>77</v>
      </c>
      <c r="G7" s="496" t="s">
        <v>77</v>
      </c>
      <c r="H7" s="496" t="s">
        <v>77</v>
      </c>
      <c r="I7" s="496" t="s">
        <v>77</v>
      </c>
    </row>
    <row r="8" spans="1:9" ht="15" customHeight="1">
      <c r="B8" s="495" t="s">
        <v>99</v>
      </c>
      <c r="C8" s="496" t="s">
        <v>77</v>
      </c>
      <c r="D8" s="496" t="s">
        <v>77</v>
      </c>
      <c r="E8" s="496" t="s">
        <v>77</v>
      </c>
      <c r="F8" s="496" t="s">
        <v>77</v>
      </c>
      <c r="G8" s="496" t="s">
        <v>77</v>
      </c>
      <c r="H8" s="496" t="s">
        <v>77</v>
      </c>
      <c r="I8" s="496" t="s">
        <v>77</v>
      </c>
    </row>
    <row r="9" spans="1:9" s="530" customFormat="1" ht="15" customHeight="1">
      <c r="B9" s="530" t="s">
        <v>242</v>
      </c>
      <c r="C9" s="531">
        <v>1.0358236023257488</v>
      </c>
      <c r="D9" s="532">
        <v>108</v>
      </c>
      <c r="E9" s="512">
        <v>276.40049844926665</v>
      </c>
      <c r="F9" s="531">
        <v>1.0340225705589028</v>
      </c>
      <c r="G9" s="531">
        <v>0.14368050625242662</v>
      </c>
      <c r="H9" s="531">
        <v>7.0749910181088369</v>
      </c>
      <c r="I9" s="531">
        <v>1.7225384696144221</v>
      </c>
    </row>
    <row r="10" spans="1:9" ht="15" customHeight="1">
      <c r="C10" s="483"/>
      <c r="D10" s="484"/>
      <c r="E10" s="486"/>
      <c r="F10" s="497"/>
      <c r="G10" s="483"/>
      <c r="H10" s="483"/>
      <c r="I10" s="497"/>
    </row>
    <row r="11" spans="1:9" ht="15" customHeight="1">
      <c r="A11" s="477" t="s">
        <v>216</v>
      </c>
      <c r="B11" s="498" t="s">
        <v>96</v>
      </c>
      <c r="C11" s="487">
        <v>89.46131387477206</v>
      </c>
      <c r="D11" s="486">
        <v>209</v>
      </c>
      <c r="E11" s="504">
        <v>341.34353217091763</v>
      </c>
      <c r="F11" s="487">
        <v>2.3341431147342222</v>
      </c>
      <c r="G11" s="487">
        <v>83.912403566271124</v>
      </c>
      <c r="H11" s="487">
        <v>93.250254188930953</v>
      </c>
      <c r="I11" s="487">
        <v>1.4248326474198962</v>
      </c>
    </row>
    <row r="12" spans="1:9" ht="15" customHeight="1">
      <c r="B12" s="498" t="s">
        <v>97</v>
      </c>
      <c r="C12" s="487">
        <v>0.8467113584825946</v>
      </c>
      <c r="D12" s="486">
        <v>209</v>
      </c>
      <c r="E12" s="504">
        <v>341.34353217091763</v>
      </c>
      <c r="F12" s="487">
        <v>0.84436092190377687</v>
      </c>
      <c r="G12" s="487">
        <v>0.11794176380771236</v>
      </c>
      <c r="H12" s="487">
        <v>5.8163673419919242</v>
      </c>
      <c r="I12" s="487">
        <v>1.7272456952840474</v>
      </c>
    </row>
    <row r="13" spans="1:9" ht="15" customHeight="1">
      <c r="B13" s="498" t="s">
        <v>98</v>
      </c>
      <c r="C13" s="487">
        <v>0.8788986915181487</v>
      </c>
      <c r="D13" s="486">
        <v>209</v>
      </c>
      <c r="E13" s="504">
        <v>341.34353217091763</v>
      </c>
      <c r="F13" s="487">
        <v>0.61596226867622761</v>
      </c>
      <c r="G13" s="487">
        <v>0.22016718415350153</v>
      </c>
      <c r="H13" s="487">
        <v>3.440569062896913</v>
      </c>
      <c r="I13" s="487">
        <v>1.2369407283054801</v>
      </c>
    </row>
    <row r="14" spans="1:9" ht="15" customHeight="1">
      <c r="B14" s="498" t="s">
        <v>99</v>
      </c>
      <c r="C14" s="487">
        <v>8.8130760752272117</v>
      </c>
      <c r="D14" s="486">
        <v>209</v>
      </c>
      <c r="E14" s="504">
        <v>341.34353217091763</v>
      </c>
      <c r="F14" s="487">
        <v>2.1382613299522641</v>
      </c>
      <c r="G14" s="487">
        <v>5.4161893596226518</v>
      </c>
      <c r="H14" s="487">
        <v>14.024505489149771</v>
      </c>
      <c r="I14" s="487">
        <v>1.4137674800422162</v>
      </c>
    </row>
    <row r="15" spans="1:9" s="530" customFormat="1" ht="15" customHeight="1">
      <c r="B15" s="533" t="s">
        <v>242</v>
      </c>
      <c r="C15" s="531">
        <v>10.538686125227954</v>
      </c>
      <c r="D15" s="532">
        <v>209</v>
      </c>
      <c r="E15" s="512">
        <v>341.34353217091763</v>
      </c>
      <c r="F15" s="531">
        <v>2.3341431147342226</v>
      </c>
      <c r="G15" s="531">
        <v>6.7497458110690651</v>
      </c>
      <c r="H15" s="531">
        <v>16.087596433728898</v>
      </c>
      <c r="I15" s="531">
        <v>1.4248326474198953</v>
      </c>
    </row>
    <row r="16" spans="1:9" ht="15" customHeight="1">
      <c r="C16" s="483"/>
      <c r="D16" s="484"/>
      <c r="E16" s="486"/>
      <c r="F16" s="497"/>
      <c r="G16" s="483"/>
      <c r="H16" s="483"/>
      <c r="I16" s="497"/>
    </row>
    <row r="17" spans="1:9" ht="15" customHeight="1">
      <c r="A17" s="477" t="s">
        <v>217</v>
      </c>
      <c r="B17" s="498" t="s">
        <v>96</v>
      </c>
      <c r="C17" s="487">
        <v>81.528265546991008</v>
      </c>
      <c r="D17" s="486">
        <v>271</v>
      </c>
      <c r="E17" s="504">
        <v>323.34500719972146</v>
      </c>
      <c r="F17" s="487">
        <v>2.803333776098508</v>
      </c>
      <c r="G17" s="487">
        <v>75.371355740801732</v>
      </c>
      <c r="H17" s="487">
        <v>86.423262386438026</v>
      </c>
      <c r="I17" s="487">
        <v>1.3178056294245335</v>
      </c>
    </row>
    <row r="18" spans="1:9" ht="15" customHeight="1">
      <c r="B18" s="498" t="s">
        <v>97</v>
      </c>
      <c r="C18" s="487">
        <v>3.8495703986970193</v>
      </c>
      <c r="D18" s="486">
        <v>271</v>
      </c>
      <c r="E18" s="504">
        <v>323.34500719972146</v>
      </c>
      <c r="F18" s="487">
        <v>1.6090444943096711</v>
      </c>
      <c r="G18" s="487">
        <v>1.673915434410822</v>
      </c>
      <c r="H18" s="487">
        <v>8.6055227875627889</v>
      </c>
      <c r="I18" s="487">
        <v>1.525705791162179</v>
      </c>
    </row>
    <row r="19" spans="1:9" ht="15" customHeight="1">
      <c r="B19" s="498" t="s">
        <v>98</v>
      </c>
      <c r="C19" s="487">
        <v>1.6531642240374955</v>
      </c>
      <c r="D19" s="486">
        <v>271</v>
      </c>
      <c r="E19" s="504">
        <v>323.34500719972146</v>
      </c>
      <c r="F19" s="487">
        <v>0.86649482653361853</v>
      </c>
      <c r="G19" s="487">
        <v>0.58570418831611593</v>
      </c>
      <c r="H19" s="487">
        <v>4.5765361959087478</v>
      </c>
      <c r="I19" s="487">
        <v>1.23968763057606</v>
      </c>
    </row>
    <row r="20" spans="1:9" ht="15" customHeight="1">
      <c r="B20" s="498" t="s">
        <v>99</v>
      </c>
      <c r="C20" s="487">
        <v>12.968999830274452</v>
      </c>
      <c r="D20" s="486">
        <v>271</v>
      </c>
      <c r="E20" s="504">
        <v>323.34500719972146</v>
      </c>
      <c r="F20" s="487">
        <v>2.3268310670938428</v>
      </c>
      <c r="G20" s="487">
        <v>9.0360437364256327</v>
      </c>
      <c r="H20" s="487">
        <v>18.269965207129477</v>
      </c>
      <c r="I20" s="487">
        <v>1.2634530636029804</v>
      </c>
    </row>
    <row r="21" spans="1:9" s="530" customFormat="1" ht="15" customHeight="1">
      <c r="B21" s="533" t="s">
        <v>242</v>
      </c>
      <c r="C21" s="531">
        <v>18.471734453008967</v>
      </c>
      <c r="D21" s="532">
        <v>271</v>
      </c>
      <c r="E21" s="512">
        <v>323.34500719972146</v>
      </c>
      <c r="F21" s="531">
        <v>2.8033337760985084</v>
      </c>
      <c r="G21" s="531">
        <v>13.576737613561951</v>
      </c>
      <c r="H21" s="531">
        <v>24.628644259198246</v>
      </c>
      <c r="I21" s="531">
        <v>1.3178056294245346</v>
      </c>
    </row>
    <row r="22" spans="1:9" ht="15" customHeight="1">
      <c r="C22" s="483"/>
      <c r="D22" s="484"/>
      <c r="E22" s="486"/>
      <c r="F22" s="497"/>
      <c r="G22" s="483"/>
      <c r="H22" s="483"/>
      <c r="I22" s="497"/>
    </row>
    <row r="23" spans="1:9" ht="15" customHeight="1">
      <c r="A23" s="477" t="s">
        <v>218</v>
      </c>
      <c r="B23" s="498" t="s">
        <v>96</v>
      </c>
      <c r="C23" s="487">
        <v>73.660573197034893</v>
      </c>
      <c r="D23" s="486">
        <v>281</v>
      </c>
      <c r="E23" s="504">
        <v>358.43174722336954</v>
      </c>
      <c r="F23" s="487">
        <v>2.6293334754593927</v>
      </c>
      <c r="G23" s="487">
        <v>68.17455319284214</v>
      </c>
      <c r="H23" s="487">
        <v>78.499166836875204</v>
      </c>
      <c r="I23" s="487">
        <v>1.1465146473422649</v>
      </c>
    </row>
    <row r="24" spans="1:9" ht="15" customHeight="1">
      <c r="B24" s="498" t="s">
        <v>97</v>
      </c>
      <c r="C24" s="487">
        <v>8.3025903744827456</v>
      </c>
      <c r="D24" s="486">
        <v>281</v>
      </c>
      <c r="E24" s="504">
        <v>358.43174722336954</v>
      </c>
      <c r="F24" s="487">
        <v>1.7636862278917562</v>
      </c>
      <c r="G24" s="487">
        <v>5.4287333651988376</v>
      </c>
      <c r="H24" s="487">
        <v>12.496772272182714</v>
      </c>
      <c r="I24" s="487">
        <v>1.2276953975189335</v>
      </c>
    </row>
    <row r="25" spans="1:9" ht="15" customHeight="1">
      <c r="B25" s="498" t="s">
        <v>98</v>
      </c>
      <c r="C25" s="487">
        <v>2.184204339214626</v>
      </c>
      <c r="D25" s="486">
        <v>281</v>
      </c>
      <c r="E25" s="504">
        <v>358.43174722336954</v>
      </c>
      <c r="F25" s="487">
        <v>0.89399100667618392</v>
      </c>
      <c r="G25" s="487">
        <v>0.97086153976176559</v>
      </c>
      <c r="H25" s="487">
        <v>4.8398231377563468</v>
      </c>
      <c r="I25" s="487">
        <v>1.1747262265333844</v>
      </c>
    </row>
    <row r="26" spans="1:9" ht="15" customHeight="1">
      <c r="B26" s="498" t="s">
        <v>99</v>
      </c>
      <c r="C26" s="487">
        <v>15.852632089267665</v>
      </c>
      <c r="D26" s="486">
        <v>281</v>
      </c>
      <c r="E26" s="504">
        <v>358.43174722336954</v>
      </c>
      <c r="F26" s="487">
        <v>2.4242606238507229</v>
      </c>
      <c r="G26" s="487">
        <v>11.642361692307508</v>
      </c>
      <c r="H26" s="487">
        <v>21.219819003002062</v>
      </c>
      <c r="I26" s="487">
        <v>1.2748614615742451</v>
      </c>
    </row>
    <row r="27" spans="1:9" s="530" customFormat="1" ht="15" customHeight="1">
      <c r="B27" s="533" t="s">
        <v>242</v>
      </c>
      <c r="C27" s="531">
        <v>26.339426802965026</v>
      </c>
      <c r="D27" s="532">
        <v>281</v>
      </c>
      <c r="E27" s="512">
        <v>358.43174722336954</v>
      </c>
      <c r="F27" s="531">
        <v>2.6293334754593918</v>
      </c>
      <c r="G27" s="531">
        <v>21.500833163124717</v>
      </c>
      <c r="H27" s="531">
        <v>31.825446807157796</v>
      </c>
      <c r="I27" s="531">
        <v>1.1465146473422654</v>
      </c>
    </row>
    <row r="28" spans="1:9" ht="15" customHeight="1">
      <c r="C28" s="483"/>
      <c r="D28" s="484"/>
      <c r="E28" s="486"/>
      <c r="F28" s="497"/>
      <c r="G28" s="483"/>
      <c r="H28" s="483"/>
      <c r="I28" s="497"/>
    </row>
    <row r="29" spans="1:9" ht="15" customHeight="1">
      <c r="A29" s="477" t="s">
        <v>219</v>
      </c>
      <c r="B29" s="498" t="s">
        <v>96</v>
      </c>
      <c r="C29" s="487">
        <v>56.684806403478973</v>
      </c>
      <c r="D29" s="486">
        <v>374</v>
      </c>
      <c r="E29" s="504">
        <v>321.7374727447235</v>
      </c>
      <c r="F29" s="487">
        <v>2.7948638747511136</v>
      </c>
      <c r="G29" s="487">
        <v>51.126755208147301</v>
      </c>
      <c r="H29" s="487">
        <v>62.079586910075115</v>
      </c>
      <c r="I29" s="487">
        <v>1.0263829485973317</v>
      </c>
    </row>
    <row r="30" spans="1:9" ht="15" customHeight="1">
      <c r="B30" s="498" t="s">
        <v>97</v>
      </c>
      <c r="C30" s="487">
        <v>15.533228422895128</v>
      </c>
      <c r="D30" s="486">
        <v>374</v>
      </c>
      <c r="E30" s="504">
        <v>321.7374727447235</v>
      </c>
      <c r="F30" s="487">
        <v>1.9924583347363296</v>
      </c>
      <c r="G30" s="487">
        <v>12.003332761049036</v>
      </c>
      <c r="H30" s="487">
        <v>19.866822416265702</v>
      </c>
      <c r="I30" s="487">
        <v>1.0009621796763297</v>
      </c>
    </row>
    <row r="31" spans="1:9" ht="15" customHeight="1">
      <c r="B31" s="498" t="s">
        <v>98</v>
      </c>
      <c r="C31" s="487">
        <v>8.8542070637133907</v>
      </c>
      <c r="D31" s="486">
        <v>374</v>
      </c>
      <c r="E31" s="504">
        <v>321.7374727447235</v>
      </c>
      <c r="F31" s="487">
        <v>1.6748885427467144</v>
      </c>
      <c r="G31" s="487">
        <v>6.0663112061058104</v>
      </c>
      <c r="H31" s="487">
        <v>12.749437393109089</v>
      </c>
      <c r="I31" s="487">
        <v>1.0728647909385125</v>
      </c>
    </row>
    <row r="32" spans="1:9" ht="15" customHeight="1">
      <c r="B32" s="498" t="s">
        <v>99</v>
      </c>
      <c r="C32" s="487">
        <v>18.927758109912439</v>
      </c>
      <c r="D32" s="486">
        <v>374</v>
      </c>
      <c r="E32" s="504">
        <v>321.7374727447235</v>
      </c>
      <c r="F32" s="487">
        <v>2.3061797777161988</v>
      </c>
      <c r="G32" s="487">
        <v>14.800229465209631</v>
      </c>
      <c r="H32" s="487">
        <v>23.883701127149408</v>
      </c>
      <c r="I32" s="487">
        <v>1.0712965631804778</v>
      </c>
    </row>
    <row r="33" spans="1:9" s="530" customFormat="1" ht="15" customHeight="1">
      <c r="B33" s="533" t="s">
        <v>242</v>
      </c>
      <c r="C33" s="531">
        <v>43.315193596520984</v>
      </c>
      <c r="D33" s="532">
        <v>374</v>
      </c>
      <c r="E33" s="512">
        <v>321.7374727447235</v>
      </c>
      <c r="F33" s="531">
        <v>2.7948638747511136</v>
      </c>
      <c r="G33" s="531">
        <v>37.920413089924843</v>
      </c>
      <c r="H33" s="531">
        <v>48.873244791852663</v>
      </c>
      <c r="I33" s="531">
        <v>1.0263829485973317</v>
      </c>
    </row>
    <row r="34" spans="1:9" ht="15" customHeight="1">
      <c r="C34" s="483"/>
      <c r="D34" s="484"/>
      <c r="E34" s="486"/>
      <c r="F34" s="497"/>
      <c r="G34" s="483"/>
      <c r="H34" s="483"/>
      <c r="I34" s="497"/>
    </row>
    <row r="35" spans="1:9" ht="15" customHeight="1">
      <c r="A35" s="477" t="s">
        <v>220</v>
      </c>
      <c r="B35" s="498" t="s">
        <v>96</v>
      </c>
      <c r="C35" s="487">
        <v>44.838108153428749</v>
      </c>
      <c r="D35" s="486">
        <v>370</v>
      </c>
      <c r="E35" s="504">
        <v>270.46361319249326</v>
      </c>
      <c r="F35" s="487">
        <v>2.5085948660025497</v>
      </c>
      <c r="G35" s="487">
        <v>39.969482074922475</v>
      </c>
      <c r="H35" s="487">
        <v>49.807725027539021</v>
      </c>
      <c r="I35" s="487">
        <v>0.84157561777060919</v>
      </c>
    </row>
    <row r="36" spans="1:9" ht="15" customHeight="1">
      <c r="B36" s="498" t="s">
        <v>97</v>
      </c>
      <c r="C36" s="487">
        <v>26.420822749434077</v>
      </c>
      <c r="D36" s="486">
        <v>370</v>
      </c>
      <c r="E36" s="504">
        <v>270.46361319249326</v>
      </c>
      <c r="F36" s="487">
        <v>2.4392465456543211</v>
      </c>
      <c r="G36" s="487">
        <v>21.907883537558622</v>
      </c>
      <c r="H36" s="487">
        <v>31.488554311255118</v>
      </c>
      <c r="I36" s="487">
        <v>0.92301954636130623</v>
      </c>
    </row>
    <row r="37" spans="1:9" ht="15" customHeight="1">
      <c r="B37" s="498" t="s">
        <v>98</v>
      </c>
      <c r="C37" s="487">
        <v>13.186263645250406</v>
      </c>
      <c r="D37" s="486">
        <v>370</v>
      </c>
      <c r="E37" s="504">
        <v>270.46361319249326</v>
      </c>
      <c r="F37" s="487">
        <v>1.8069301421577713</v>
      </c>
      <c r="G37" s="487">
        <v>10.019117300823075</v>
      </c>
      <c r="H37" s="487">
        <v>17.1636076320748</v>
      </c>
      <c r="I37" s="487">
        <v>0.89102952076842479</v>
      </c>
    </row>
    <row r="38" spans="1:9" ht="15" customHeight="1">
      <c r="B38" s="498" t="s">
        <v>99</v>
      </c>
      <c r="C38" s="487">
        <v>15.554805451886795</v>
      </c>
      <c r="D38" s="486">
        <v>370</v>
      </c>
      <c r="E38" s="504">
        <v>270.46361319249326</v>
      </c>
      <c r="F38" s="487">
        <v>1.8304133438770835</v>
      </c>
      <c r="G38" s="487">
        <v>12.283380454062284</v>
      </c>
      <c r="H38" s="487">
        <v>19.503778784647363</v>
      </c>
      <c r="I38" s="487">
        <v>0.84262675136902687</v>
      </c>
    </row>
    <row r="39" spans="1:9" s="530" customFormat="1" ht="15" customHeight="1">
      <c r="B39" s="533" t="s">
        <v>242</v>
      </c>
      <c r="C39" s="531">
        <v>55.16189184657128</v>
      </c>
      <c r="D39" s="532">
        <v>370</v>
      </c>
      <c r="E39" s="512">
        <v>270.46361319249326</v>
      </c>
      <c r="F39" s="531">
        <v>2.5085948660025492</v>
      </c>
      <c r="G39" s="531">
        <v>50.192274972461007</v>
      </c>
      <c r="H39" s="531">
        <v>60.03051792507754</v>
      </c>
      <c r="I39" s="531">
        <v>0.84157561777060907</v>
      </c>
    </row>
    <row r="40" spans="1:9" ht="15" customHeight="1">
      <c r="C40" s="483"/>
      <c r="D40" s="484"/>
      <c r="E40" s="486"/>
      <c r="F40" s="497"/>
      <c r="G40" s="483"/>
      <c r="H40" s="483"/>
      <c r="I40" s="497"/>
    </row>
    <row r="41" spans="1:9" ht="15" customHeight="1">
      <c r="A41" s="477" t="s">
        <v>221</v>
      </c>
      <c r="B41" s="498" t="s">
        <v>96</v>
      </c>
      <c r="C41" s="487">
        <v>42.467762233421759</v>
      </c>
      <c r="D41" s="486">
        <v>294</v>
      </c>
      <c r="E41" s="504">
        <v>189.02649357516114</v>
      </c>
      <c r="F41" s="487">
        <v>3.3761336679423022</v>
      </c>
      <c r="G41" s="487">
        <v>35.998474316101294</v>
      </c>
      <c r="H41" s="487">
        <v>49.205816154977441</v>
      </c>
      <c r="I41" s="487">
        <v>0.95268002434409371</v>
      </c>
    </row>
    <row r="42" spans="1:9" ht="15" customHeight="1">
      <c r="B42" s="498" t="s">
        <v>97</v>
      </c>
      <c r="C42" s="487">
        <v>26.842391715335793</v>
      </c>
      <c r="D42" s="486">
        <v>294</v>
      </c>
      <c r="E42" s="504">
        <v>189.02649357516114</v>
      </c>
      <c r="F42" s="487">
        <v>2.8746090210833537</v>
      </c>
      <c r="G42" s="487">
        <v>21.575070020845647</v>
      </c>
      <c r="H42" s="487">
        <v>32.856907646171798</v>
      </c>
      <c r="I42" s="487">
        <v>0.90479705416120504</v>
      </c>
    </row>
    <row r="43" spans="1:9" ht="15" customHeight="1">
      <c r="B43" s="498" t="s">
        <v>98</v>
      </c>
      <c r="C43" s="487">
        <v>16.437456472127284</v>
      </c>
      <c r="D43" s="486">
        <v>294</v>
      </c>
      <c r="E43" s="504">
        <v>189.02649357516114</v>
      </c>
      <c r="F43" s="487">
        <v>2.1822058221712353</v>
      </c>
      <c r="G43" s="487">
        <v>12.580533604360443</v>
      </c>
      <c r="H43" s="487">
        <v>21.190207254192995</v>
      </c>
      <c r="I43" s="487">
        <v>0.82126880122208423</v>
      </c>
    </row>
    <row r="44" spans="1:9" ht="15" customHeight="1">
      <c r="B44" s="498" t="s">
        <v>99</v>
      </c>
      <c r="C44" s="487">
        <v>14.252389579115246</v>
      </c>
      <c r="D44" s="486">
        <v>294</v>
      </c>
      <c r="E44" s="504">
        <v>189.02649357516114</v>
      </c>
      <c r="F44" s="487">
        <v>2.1425632886984047</v>
      </c>
      <c r="G44" s="487">
        <v>10.532899762495239</v>
      </c>
      <c r="H44" s="487">
        <v>19.006313718470373</v>
      </c>
      <c r="I44" s="487">
        <v>0.85485321990378937</v>
      </c>
    </row>
    <row r="45" spans="1:9" s="530" customFormat="1" ht="15" customHeight="1">
      <c r="B45" s="533" t="s">
        <v>242</v>
      </c>
      <c r="C45" s="531">
        <v>57.532237766578319</v>
      </c>
      <c r="D45" s="532">
        <v>294</v>
      </c>
      <c r="E45" s="512">
        <v>189.026493575161</v>
      </c>
      <c r="F45" s="531">
        <v>3.3761336679423022</v>
      </c>
      <c r="G45" s="531">
        <v>50.79418384502263</v>
      </c>
      <c r="H45" s="531">
        <v>64.001525683898777</v>
      </c>
      <c r="I45" s="531">
        <v>0.95268002434409382</v>
      </c>
    </row>
    <row r="46" spans="1:9" ht="15" customHeight="1">
      <c r="C46" s="483"/>
      <c r="D46" s="484"/>
      <c r="E46" s="486"/>
      <c r="F46" s="497"/>
      <c r="G46" s="483"/>
      <c r="H46" s="483"/>
      <c r="I46" s="497"/>
    </row>
    <row r="47" spans="1:9" ht="15" customHeight="1">
      <c r="A47" s="485" t="s">
        <v>222</v>
      </c>
      <c r="B47" s="498" t="s">
        <v>96</v>
      </c>
      <c r="C47" s="487">
        <v>71.631472568924877</v>
      </c>
      <c r="D47" s="486">
        <v>1907</v>
      </c>
      <c r="E47" s="504">
        <v>2080.7483645556513</v>
      </c>
      <c r="F47" s="487">
        <v>1.2475374072905796</v>
      </c>
      <c r="G47" s="487">
        <v>69.114623141023827</v>
      </c>
      <c r="H47" s="487">
        <v>74.020318793746441</v>
      </c>
      <c r="I47" s="487">
        <v>1.2806912156192876</v>
      </c>
    </row>
    <row r="48" spans="1:9" ht="15" customHeight="1">
      <c r="A48" s="485"/>
      <c r="B48" s="498" t="s">
        <v>97</v>
      </c>
      <c r="C48" s="487">
        <v>10.579553659296701</v>
      </c>
      <c r="D48" s="486">
        <v>1907</v>
      </c>
      <c r="E48" s="504">
        <v>2080.7483645556513</v>
      </c>
      <c r="F48" s="487">
        <v>0.76441795645788568</v>
      </c>
      <c r="G48" s="487">
        <v>9.1672583202566145</v>
      </c>
      <c r="H48" s="487">
        <v>12.180249323695024</v>
      </c>
      <c r="I48" s="487">
        <v>1.1501115919076166</v>
      </c>
    </row>
    <row r="49" spans="1:9" ht="15" customHeight="1">
      <c r="A49" s="485"/>
      <c r="B49" s="498" t="s">
        <v>98</v>
      </c>
      <c r="C49" s="487">
        <v>5.3536922691489544</v>
      </c>
      <c r="D49" s="486">
        <v>1907</v>
      </c>
      <c r="E49" s="504">
        <v>2080.7483645556513</v>
      </c>
      <c r="F49" s="487">
        <v>0.51124654053862228</v>
      </c>
      <c r="G49" s="487">
        <v>4.4326112406529647</v>
      </c>
      <c r="H49" s="487">
        <v>6.4532464697799261</v>
      </c>
      <c r="I49" s="487">
        <v>1.0510249649867534</v>
      </c>
    </row>
    <row r="50" spans="1:9" ht="15" customHeight="1">
      <c r="A50" s="485"/>
      <c r="B50" s="498" t="s">
        <v>99</v>
      </c>
      <c r="C50" s="487">
        <v>12.435281502629463</v>
      </c>
      <c r="D50" s="486">
        <v>1907</v>
      </c>
      <c r="E50" s="504">
        <v>2080.7483645556513</v>
      </c>
      <c r="F50" s="487">
        <v>0.86594867956700694</v>
      </c>
      <c r="G50" s="487">
        <v>10.82943205015807</v>
      </c>
      <c r="H50" s="487">
        <v>14.241225093408172</v>
      </c>
      <c r="I50" s="487">
        <v>1.2143977553804517</v>
      </c>
    </row>
    <row r="51" spans="1:9" s="530" customFormat="1" ht="15" customHeight="1">
      <c r="A51" s="534"/>
      <c r="B51" s="533" t="s">
        <v>242</v>
      </c>
      <c r="C51" s="531">
        <v>28.368527431075137</v>
      </c>
      <c r="D51" s="532">
        <v>1907</v>
      </c>
      <c r="E51" s="512">
        <v>2080.7483645556513</v>
      </c>
      <c r="F51" s="531">
        <v>1.2475374072905794</v>
      </c>
      <c r="G51" s="531">
        <v>25.979681206253581</v>
      </c>
      <c r="H51" s="531">
        <v>30.885376858976187</v>
      </c>
      <c r="I51" s="531">
        <v>1.2806912156192873</v>
      </c>
    </row>
    <row r="52" spans="1:9" ht="15" customHeight="1">
      <c r="A52" s="499"/>
      <c r="B52" s="499"/>
      <c r="C52" s="500"/>
      <c r="D52" s="501"/>
      <c r="E52" s="521"/>
      <c r="F52" s="502"/>
      <c r="G52" s="500"/>
      <c r="H52" s="500"/>
      <c r="I52" s="502"/>
    </row>
    <row r="53" spans="1:9" ht="15" customHeight="1">
      <c r="A53" s="477" t="s">
        <v>223</v>
      </c>
      <c r="B53" s="498" t="s">
        <v>96</v>
      </c>
      <c r="C53" s="487">
        <v>98.842329235783751</v>
      </c>
      <c r="D53" s="486">
        <v>143</v>
      </c>
      <c r="E53" s="504">
        <v>274.21754616772012</v>
      </c>
      <c r="F53" s="487">
        <v>1.1505027421317771</v>
      </c>
      <c r="G53" s="487">
        <v>92.195406939704085</v>
      </c>
      <c r="H53" s="487">
        <v>99.838214343186621</v>
      </c>
      <c r="I53" s="487">
        <v>1.8068523660999576</v>
      </c>
    </row>
    <row r="54" spans="1:9" ht="15" customHeight="1">
      <c r="A54" s="485"/>
      <c r="B54" s="498" t="s">
        <v>97</v>
      </c>
      <c r="C54" s="496" t="s">
        <v>77</v>
      </c>
      <c r="D54" s="496" t="s">
        <v>77</v>
      </c>
      <c r="E54" s="496" t="s">
        <v>77</v>
      </c>
      <c r="F54" s="496" t="s">
        <v>77</v>
      </c>
      <c r="G54" s="496" t="s">
        <v>77</v>
      </c>
      <c r="H54" s="496" t="s">
        <v>77</v>
      </c>
      <c r="I54" s="496" t="s">
        <v>77</v>
      </c>
    </row>
    <row r="55" spans="1:9" ht="15" customHeight="1">
      <c r="A55" s="485"/>
      <c r="B55" s="498" t="s">
        <v>98</v>
      </c>
      <c r="C55" s="496" t="s">
        <v>77</v>
      </c>
      <c r="D55" s="496" t="s">
        <v>77</v>
      </c>
      <c r="E55" s="496" t="s">
        <v>77</v>
      </c>
      <c r="F55" s="496" t="s">
        <v>77</v>
      </c>
      <c r="G55" s="496" t="s">
        <v>77</v>
      </c>
      <c r="H55" s="496" t="s">
        <v>77</v>
      </c>
      <c r="I55" s="496" t="s">
        <v>77</v>
      </c>
    </row>
    <row r="56" spans="1:9" ht="15" customHeight="1">
      <c r="A56" s="485"/>
      <c r="B56" s="498" t="s">
        <v>99</v>
      </c>
      <c r="C56" s="487">
        <v>1.1576707642162403</v>
      </c>
      <c r="D56" s="486">
        <v>143</v>
      </c>
      <c r="E56" s="504">
        <v>274.21754616772012</v>
      </c>
      <c r="F56" s="487">
        <v>1.1505027421317771</v>
      </c>
      <c r="G56" s="487">
        <v>0.16178565681337162</v>
      </c>
      <c r="H56" s="487">
        <v>7.8045930602959501</v>
      </c>
      <c r="I56" s="487">
        <v>1.8068523660999616</v>
      </c>
    </row>
    <row r="57" spans="1:9" s="530" customFormat="1" ht="15" customHeight="1">
      <c r="A57" s="534"/>
      <c r="B57" s="533" t="s">
        <v>242</v>
      </c>
      <c r="C57" s="531">
        <v>1.1576707642162403</v>
      </c>
      <c r="D57" s="532">
        <v>143</v>
      </c>
      <c r="E57" s="512">
        <v>274.21754616772012</v>
      </c>
      <c r="F57" s="531">
        <v>1.1505027421317771</v>
      </c>
      <c r="G57" s="531">
        <v>0.16178565681337162</v>
      </c>
      <c r="H57" s="531">
        <v>7.8045930602959501</v>
      </c>
      <c r="I57" s="531">
        <v>1.8068523660999616</v>
      </c>
    </row>
    <row r="58" spans="1:9" ht="15" customHeight="1">
      <c r="A58" s="485"/>
      <c r="C58" s="483"/>
      <c r="D58" s="484"/>
      <c r="E58" s="486"/>
      <c r="F58" s="497"/>
      <c r="G58" s="483"/>
      <c r="H58" s="483"/>
      <c r="I58" s="497"/>
    </row>
    <row r="59" spans="1:9" ht="15" customHeight="1">
      <c r="A59" s="485" t="s">
        <v>224</v>
      </c>
      <c r="B59" s="498" t="s">
        <v>96</v>
      </c>
      <c r="C59" s="487">
        <v>95.76617069760205</v>
      </c>
      <c r="D59" s="486">
        <v>309</v>
      </c>
      <c r="E59" s="504">
        <v>348.83959705383353</v>
      </c>
      <c r="F59" s="487">
        <v>1.2640328265174787</v>
      </c>
      <c r="G59" s="487">
        <v>92.452780095585268</v>
      </c>
      <c r="H59" s="487">
        <v>97.661702810524673</v>
      </c>
      <c r="I59" s="487">
        <v>1.1894602041621543</v>
      </c>
    </row>
    <row r="60" spans="1:9" ht="15" customHeight="1">
      <c r="A60" s="485"/>
      <c r="B60" s="498" t="s">
        <v>97</v>
      </c>
      <c r="C60" s="496" t="s">
        <v>77</v>
      </c>
      <c r="D60" s="496" t="s">
        <v>77</v>
      </c>
      <c r="E60" s="496" t="s">
        <v>77</v>
      </c>
      <c r="F60" s="496" t="s">
        <v>77</v>
      </c>
      <c r="G60" s="496" t="s">
        <v>77</v>
      </c>
      <c r="H60" s="496" t="s">
        <v>77</v>
      </c>
      <c r="I60" s="496" t="s">
        <v>77</v>
      </c>
    </row>
    <row r="61" spans="1:9" ht="15" customHeight="1">
      <c r="A61" s="485"/>
      <c r="B61" s="498" t="s">
        <v>98</v>
      </c>
      <c r="C61" s="496" t="s">
        <v>77</v>
      </c>
      <c r="D61" s="496" t="s">
        <v>77</v>
      </c>
      <c r="E61" s="496" t="s">
        <v>77</v>
      </c>
      <c r="F61" s="496" t="s">
        <v>77</v>
      </c>
      <c r="G61" s="496" t="s">
        <v>77</v>
      </c>
      <c r="H61" s="496" t="s">
        <v>77</v>
      </c>
      <c r="I61" s="496" t="s">
        <v>77</v>
      </c>
    </row>
    <row r="62" spans="1:9" ht="15" customHeight="1">
      <c r="A62" s="485"/>
      <c r="B62" s="498" t="s">
        <v>99</v>
      </c>
      <c r="C62" s="487">
        <v>4.2338293023979103</v>
      </c>
      <c r="D62" s="486">
        <v>309</v>
      </c>
      <c r="E62" s="504">
        <v>348.83959705383353</v>
      </c>
      <c r="F62" s="487">
        <v>1.2640328265174789</v>
      </c>
      <c r="G62" s="487">
        <v>2.3382971894752935</v>
      </c>
      <c r="H62" s="487">
        <v>7.5472199044146979</v>
      </c>
      <c r="I62" s="487">
        <v>1.18946020416216</v>
      </c>
    </row>
    <row r="63" spans="1:9" s="530" customFormat="1" ht="15" customHeight="1">
      <c r="A63" s="534"/>
      <c r="B63" s="533" t="s">
        <v>242</v>
      </c>
      <c r="C63" s="531">
        <v>4.2338293023979103</v>
      </c>
      <c r="D63" s="532">
        <v>309</v>
      </c>
      <c r="E63" s="512">
        <v>348.83959705383353</v>
      </c>
      <c r="F63" s="531">
        <v>1.2640328265174789</v>
      </c>
      <c r="G63" s="531">
        <v>2.3382971894752935</v>
      </c>
      <c r="H63" s="531">
        <v>7.5472199044146979</v>
      </c>
      <c r="I63" s="531">
        <v>1.18946020416216</v>
      </c>
    </row>
    <row r="64" spans="1:9" ht="15" customHeight="1">
      <c r="A64" s="485"/>
      <c r="C64" s="483"/>
      <c r="D64" s="484"/>
      <c r="E64" s="486"/>
      <c r="F64" s="497"/>
      <c r="G64" s="483"/>
      <c r="H64" s="483"/>
      <c r="I64" s="497"/>
    </row>
    <row r="65" spans="1:9" ht="15" customHeight="1">
      <c r="A65" s="485" t="s">
        <v>225</v>
      </c>
      <c r="B65" s="498" t="s">
        <v>96</v>
      </c>
      <c r="C65" s="487">
        <v>93.053760973244209</v>
      </c>
      <c r="D65" s="486">
        <v>415</v>
      </c>
      <c r="E65" s="504">
        <v>341.87735271385208</v>
      </c>
      <c r="F65" s="487">
        <v>1.3509219659374068</v>
      </c>
      <c r="G65" s="487">
        <v>89.87881750867507</v>
      </c>
      <c r="H65" s="487">
        <v>95.284994604679198</v>
      </c>
      <c r="I65" s="487">
        <v>0.99672421926054244</v>
      </c>
    </row>
    <row r="66" spans="1:9" ht="15" customHeight="1">
      <c r="A66" s="485"/>
      <c r="B66" s="498" t="s">
        <v>97</v>
      </c>
      <c r="C66" s="487">
        <v>1.8814660875459479</v>
      </c>
      <c r="D66" s="486">
        <v>415</v>
      </c>
      <c r="E66" s="504">
        <v>341.87735271385208</v>
      </c>
      <c r="F66" s="487">
        <v>0.67787893459326098</v>
      </c>
      <c r="G66" s="487">
        <v>0.92257847189814635</v>
      </c>
      <c r="H66" s="487">
        <v>3.798767420797275</v>
      </c>
      <c r="I66" s="487">
        <v>0.93586884695764061</v>
      </c>
    </row>
    <row r="67" spans="1:9" ht="15" customHeight="1">
      <c r="A67" s="485"/>
      <c r="B67" s="498" t="s">
        <v>98</v>
      </c>
      <c r="C67" s="487">
        <v>0.94073063804683899</v>
      </c>
      <c r="D67" s="486">
        <v>415</v>
      </c>
      <c r="E67" s="504">
        <v>341.87735271385208</v>
      </c>
      <c r="F67" s="487">
        <v>0.47604065394421757</v>
      </c>
      <c r="G67" s="487">
        <v>0.3464423293977108</v>
      </c>
      <c r="H67" s="487">
        <v>2.5285958250437157</v>
      </c>
      <c r="I67" s="487">
        <v>0.92501848993669356</v>
      </c>
    </row>
    <row r="68" spans="1:9" ht="15" customHeight="1">
      <c r="A68" s="485"/>
      <c r="B68" s="498" t="s">
        <v>99</v>
      </c>
      <c r="C68" s="487">
        <v>4.1240423011630254</v>
      </c>
      <c r="D68" s="486">
        <v>415</v>
      </c>
      <c r="E68" s="504">
        <v>341.87735271385208</v>
      </c>
      <c r="F68" s="487">
        <v>1.0631780781885189</v>
      </c>
      <c r="G68" s="487">
        <v>2.4718354453984892</v>
      </c>
      <c r="H68" s="487">
        <v>6.8035657190003862</v>
      </c>
      <c r="I68" s="487">
        <v>1.002942823632117</v>
      </c>
    </row>
    <row r="69" spans="1:9" ht="15" customHeight="1">
      <c r="A69" s="485"/>
      <c r="B69" s="498" t="s">
        <v>242</v>
      </c>
      <c r="C69" s="487">
        <v>6.946239026755813</v>
      </c>
      <c r="D69" s="486">
        <v>415</v>
      </c>
      <c r="E69" s="504">
        <v>341.87735271385208</v>
      </c>
      <c r="F69" s="487">
        <v>1.3509219659374068</v>
      </c>
      <c r="G69" s="487">
        <v>4.7150053953208193</v>
      </c>
      <c r="H69" s="487">
        <v>10.121182491324946</v>
      </c>
      <c r="I69" s="487">
        <v>0.99672421926054122</v>
      </c>
    </row>
    <row r="70" spans="1:9" ht="15" customHeight="1">
      <c r="A70" s="485"/>
      <c r="C70" s="483"/>
      <c r="D70" s="484"/>
      <c r="E70" s="486"/>
      <c r="F70" s="497"/>
      <c r="G70" s="483"/>
      <c r="H70" s="483"/>
      <c r="I70" s="497"/>
    </row>
    <row r="71" spans="1:9" ht="15" customHeight="1">
      <c r="A71" s="485" t="s">
        <v>226</v>
      </c>
      <c r="B71" s="498" t="s">
        <v>96</v>
      </c>
      <c r="C71" s="487">
        <v>77.19532558299295</v>
      </c>
      <c r="D71" s="486">
        <v>428</v>
      </c>
      <c r="E71" s="504">
        <v>367.53869551430677</v>
      </c>
      <c r="F71" s="487">
        <v>2.0951942600274034</v>
      </c>
      <c r="G71" s="487">
        <v>72.814726763294146</v>
      </c>
      <c r="H71" s="487">
        <v>81.053710518949572</v>
      </c>
      <c r="I71" s="487">
        <v>0.97122488090738213</v>
      </c>
    </row>
    <row r="72" spans="1:9" ht="15" customHeight="1">
      <c r="A72" s="485"/>
      <c r="B72" s="498" t="s">
        <v>97</v>
      </c>
      <c r="C72" s="487">
        <v>6.8627487591430389</v>
      </c>
      <c r="D72" s="486">
        <v>428</v>
      </c>
      <c r="E72" s="504">
        <v>367.53869551430677</v>
      </c>
      <c r="F72" s="487">
        <v>1.2550436192034968</v>
      </c>
      <c r="G72" s="487">
        <v>4.7687146403922505</v>
      </c>
      <c r="H72" s="487">
        <v>9.7818621209493024</v>
      </c>
      <c r="I72" s="487">
        <v>0.96549717100005905</v>
      </c>
    </row>
    <row r="73" spans="1:9" ht="15" customHeight="1">
      <c r="A73" s="485"/>
      <c r="B73" s="498" t="s">
        <v>98</v>
      </c>
      <c r="C73" s="487">
        <v>2.8288540555760262</v>
      </c>
      <c r="D73" s="486">
        <v>428</v>
      </c>
      <c r="E73" s="504">
        <v>367.53869551430677</v>
      </c>
      <c r="F73" s="487">
        <v>0.84685024765384587</v>
      </c>
      <c r="G73" s="487">
        <v>1.5632447011214912</v>
      </c>
      <c r="H73" s="487">
        <v>5.0663693825916161</v>
      </c>
      <c r="I73" s="487">
        <v>0.99342624504526333</v>
      </c>
    </row>
    <row r="74" spans="1:9" ht="15" customHeight="1">
      <c r="A74" s="485"/>
      <c r="B74" s="498" t="s">
        <v>99</v>
      </c>
      <c r="C74" s="487">
        <v>13.11307160228802</v>
      </c>
      <c r="D74" s="486">
        <v>428</v>
      </c>
      <c r="E74" s="504">
        <v>367.53869551430677</v>
      </c>
      <c r="F74" s="487">
        <v>1.6978614457470256</v>
      </c>
      <c r="G74" s="487">
        <v>10.118292887354022</v>
      </c>
      <c r="H74" s="487">
        <v>16.828279857376227</v>
      </c>
      <c r="I74" s="487">
        <v>0.97830833106455117</v>
      </c>
    </row>
    <row r="75" spans="1:9" s="530" customFormat="1" ht="18.95" customHeight="1">
      <c r="A75" s="534"/>
      <c r="B75" s="533" t="s">
        <v>242</v>
      </c>
      <c r="C75" s="531">
        <v>22.804674417007089</v>
      </c>
      <c r="D75" s="532">
        <v>428</v>
      </c>
      <c r="E75" s="512">
        <v>367.53869551430677</v>
      </c>
      <c r="F75" s="531">
        <v>2.0951942600274034</v>
      </c>
      <c r="G75" s="531">
        <v>18.946289481050478</v>
      </c>
      <c r="H75" s="531">
        <v>27.185273236705903</v>
      </c>
      <c r="I75" s="531">
        <v>0.97122488090738124</v>
      </c>
    </row>
    <row r="76" spans="1:9" ht="15" customHeight="1">
      <c r="A76" s="485"/>
      <c r="C76" s="483"/>
      <c r="D76" s="484"/>
      <c r="E76" s="486"/>
      <c r="F76" s="497"/>
      <c r="G76" s="483"/>
      <c r="H76" s="483"/>
      <c r="I76" s="497"/>
    </row>
    <row r="77" spans="1:9" ht="15" customHeight="1">
      <c r="A77" s="485" t="s">
        <v>227</v>
      </c>
      <c r="B77" s="498" t="s">
        <v>96</v>
      </c>
      <c r="C77" s="487">
        <v>69.621702947811301</v>
      </c>
      <c r="D77" s="486">
        <v>417</v>
      </c>
      <c r="E77" s="504">
        <v>317.95206564195877</v>
      </c>
      <c r="F77" s="487">
        <v>2.300109718854765</v>
      </c>
      <c r="G77" s="487">
        <v>64.917374689969023</v>
      </c>
      <c r="H77" s="487">
        <v>73.948364125266707</v>
      </c>
      <c r="I77" s="487">
        <v>0.90474617181959471</v>
      </c>
    </row>
    <row r="78" spans="1:9" ht="15" customHeight="1">
      <c r="A78" s="485"/>
      <c r="B78" s="498" t="s">
        <v>97</v>
      </c>
      <c r="C78" s="487">
        <v>11.870599417253512</v>
      </c>
      <c r="D78" s="486">
        <v>417</v>
      </c>
      <c r="E78" s="504">
        <v>317.95206564195877</v>
      </c>
      <c r="F78" s="487">
        <v>1.6480323352239712</v>
      </c>
      <c r="G78" s="487">
        <v>8.9917634485814162</v>
      </c>
      <c r="H78" s="487">
        <v>15.514013719125835</v>
      </c>
      <c r="I78" s="487">
        <v>0.92172470903618886</v>
      </c>
    </row>
    <row r="79" spans="1:9" ht="15" customHeight="1">
      <c r="A79" s="485"/>
      <c r="B79" s="498" t="s">
        <v>98</v>
      </c>
      <c r="C79" s="487">
        <v>4.0560041824450348</v>
      </c>
      <c r="D79" s="486">
        <v>417</v>
      </c>
      <c r="E79" s="504">
        <v>317.95206564195877</v>
      </c>
      <c r="F79" s="487">
        <v>0.93490277636539454</v>
      </c>
      <c r="G79" s="487">
        <v>2.5676379882932294</v>
      </c>
      <c r="H79" s="487">
        <v>6.3508857164172667</v>
      </c>
      <c r="I79" s="487">
        <v>0.85731532274625077</v>
      </c>
    </row>
    <row r="80" spans="1:9" ht="15" customHeight="1">
      <c r="A80" s="485"/>
      <c r="B80" s="498" t="s">
        <v>99</v>
      </c>
      <c r="C80" s="487">
        <v>14.451693452490099</v>
      </c>
      <c r="D80" s="486">
        <v>417</v>
      </c>
      <c r="E80" s="504">
        <v>317.95206564195877</v>
      </c>
      <c r="F80" s="487">
        <v>1.797078170328545</v>
      </c>
      <c r="G80" s="487">
        <v>11.262373984742283</v>
      </c>
      <c r="H80" s="487">
        <v>18.357336661136461</v>
      </c>
      <c r="I80" s="487">
        <v>0.92455792204040088</v>
      </c>
    </row>
    <row r="81" spans="1:9" s="530" customFormat="1" ht="15" customHeight="1">
      <c r="A81" s="534"/>
      <c r="B81" s="533" t="s">
        <v>242</v>
      </c>
      <c r="C81" s="531">
        <v>30.378297052188646</v>
      </c>
      <c r="D81" s="532">
        <v>417</v>
      </c>
      <c r="E81" s="512">
        <v>317.95206564195877</v>
      </c>
      <c r="F81" s="531">
        <v>2.300109718854765</v>
      </c>
      <c r="G81" s="531">
        <v>26.051635874733236</v>
      </c>
      <c r="H81" s="531">
        <v>35.08262531003092</v>
      </c>
      <c r="I81" s="531">
        <v>0.90474617181959516</v>
      </c>
    </row>
    <row r="82" spans="1:9" ht="15" customHeight="1">
      <c r="A82" s="485"/>
      <c r="C82" s="483"/>
      <c r="D82" s="484"/>
      <c r="E82" s="486"/>
      <c r="F82" s="497"/>
      <c r="G82" s="483"/>
      <c r="H82" s="483"/>
      <c r="I82" s="497"/>
    </row>
    <row r="83" spans="1:9" ht="15" customHeight="1">
      <c r="A83" s="485" t="s">
        <v>228</v>
      </c>
      <c r="B83" s="498" t="s">
        <v>96</v>
      </c>
      <c r="C83" s="487">
        <v>46.901058122071589</v>
      </c>
      <c r="D83" s="486">
        <v>445</v>
      </c>
      <c r="E83" s="504">
        <v>286.52242900540773</v>
      </c>
      <c r="F83" s="487">
        <v>2.4028857294142654</v>
      </c>
      <c r="G83" s="487">
        <v>42.215717032799184</v>
      </c>
      <c r="H83" s="487">
        <v>51.641677065954028</v>
      </c>
      <c r="I83" s="487">
        <v>0.82685543505920944</v>
      </c>
    </row>
    <row r="84" spans="1:9" ht="15" customHeight="1">
      <c r="A84" s="485"/>
      <c r="B84" s="498" t="s">
        <v>97</v>
      </c>
      <c r="C84" s="487">
        <v>23.304564549640062</v>
      </c>
      <c r="D84" s="486">
        <v>445</v>
      </c>
      <c r="E84" s="504">
        <v>286.52242900540773</v>
      </c>
      <c r="F84" s="487">
        <v>2.3115079968310566</v>
      </c>
      <c r="G84" s="487">
        <v>19.067925499660056</v>
      </c>
      <c r="H84" s="487">
        <v>28.155055587149857</v>
      </c>
      <c r="I84" s="487">
        <v>0.93890330178355907</v>
      </c>
    </row>
    <row r="85" spans="1:9" ht="15" customHeight="1">
      <c r="A85" s="485"/>
      <c r="B85" s="498" t="s">
        <v>98</v>
      </c>
      <c r="C85" s="487">
        <v>8.8968399430600638</v>
      </c>
      <c r="D85" s="486">
        <v>445</v>
      </c>
      <c r="E85" s="504">
        <v>286.52242900540773</v>
      </c>
      <c r="F85" s="487">
        <v>1.3797289151486147</v>
      </c>
      <c r="G85" s="487">
        <v>6.5304247055139157</v>
      </c>
      <c r="H85" s="487">
        <v>12.010579750706707</v>
      </c>
      <c r="I85" s="487">
        <v>0.83222331313545528</v>
      </c>
    </row>
    <row r="86" spans="1:9" ht="15" customHeight="1">
      <c r="A86" s="485"/>
      <c r="B86" s="498" t="s">
        <v>99</v>
      </c>
      <c r="C86" s="487">
        <v>20.897537385228333</v>
      </c>
      <c r="D86" s="486">
        <v>445</v>
      </c>
      <c r="E86" s="504">
        <v>286.52242900540773</v>
      </c>
      <c r="F86" s="487">
        <v>1.9539958911280488</v>
      </c>
      <c r="G86" s="487">
        <v>17.312393788171004</v>
      </c>
      <c r="H86" s="487">
        <v>25.000637482778853</v>
      </c>
      <c r="I86" s="487">
        <v>0.82529993277648528</v>
      </c>
    </row>
    <row r="87" spans="1:9" s="530" customFormat="1" ht="15" customHeight="1">
      <c r="A87" s="534"/>
      <c r="B87" s="533" t="s">
        <v>242</v>
      </c>
      <c r="C87" s="531">
        <v>53.098941877928418</v>
      </c>
      <c r="D87" s="532">
        <v>445</v>
      </c>
      <c r="E87" s="512">
        <v>286.52242900540773</v>
      </c>
      <c r="F87" s="531">
        <v>2.4028857294142654</v>
      </c>
      <c r="G87" s="531">
        <v>48.358322934045987</v>
      </c>
      <c r="H87" s="531">
        <v>57.784282967200816</v>
      </c>
      <c r="I87" s="531">
        <v>0.82685543505920933</v>
      </c>
    </row>
    <row r="88" spans="1:9" ht="15" customHeight="1">
      <c r="A88" s="485"/>
      <c r="C88" s="487"/>
      <c r="D88" s="486"/>
      <c r="E88" s="486"/>
      <c r="F88" s="503"/>
      <c r="G88" s="487"/>
      <c r="H88" s="487"/>
      <c r="I88" s="503"/>
    </row>
    <row r="89" spans="1:9" ht="15" customHeight="1">
      <c r="A89" s="485" t="s">
        <v>229</v>
      </c>
      <c r="B89" s="498" t="s">
        <v>96</v>
      </c>
      <c r="C89" s="487">
        <v>30.485491072463699</v>
      </c>
      <c r="D89" s="486">
        <v>325</v>
      </c>
      <c r="E89" s="504">
        <v>245.77973723689857</v>
      </c>
      <c r="F89" s="487">
        <v>2.4678494289005504</v>
      </c>
      <c r="G89" s="487">
        <v>25.857836158381005</v>
      </c>
      <c r="H89" s="487">
        <v>35.544295417455245</v>
      </c>
      <c r="I89" s="487">
        <v>0.85262640485199215</v>
      </c>
    </row>
    <row r="90" spans="1:9" ht="15" customHeight="1">
      <c r="A90" s="485"/>
      <c r="B90" s="498" t="s">
        <v>97</v>
      </c>
      <c r="C90" s="487">
        <v>30.37721326895667</v>
      </c>
      <c r="D90" s="486">
        <v>325</v>
      </c>
      <c r="E90" s="504">
        <v>245.77973723689857</v>
      </c>
      <c r="F90" s="487">
        <v>2.7519487467372508</v>
      </c>
      <c r="G90" s="487">
        <v>25.249123361304203</v>
      </c>
      <c r="H90" s="487">
        <v>36.044602695915906</v>
      </c>
      <c r="I90" s="487">
        <v>0.95173298571313425</v>
      </c>
    </row>
    <row r="91" spans="1:9" ht="15" customHeight="1">
      <c r="A91" s="485"/>
      <c r="B91" s="498" t="s">
        <v>98</v>
      </c>
      <c r="C91" s="487">
        <v>21.268674276145916</v>
      </c>
      <c r="D91" s="486">
        <v>325</v>
      </c>
      <c r="E91" s="504">
        <v>245.77973723689857</v>
      </c>
      <c r="F91" s="487">
        <v>2.2782017717217498</v>
      </c>
      <c r="G91" s="487">
        <v>17.129926862522669</v>
      </c>
      <c r="H91" s="487">
        <v>26.092533077429508</v>
      </c>
      <c r="I91" s="487">
        <v>0.88546752883352475</v>
      </c>
    </row>
    <row r="92" spans="1:9" ht="15" customHeight="1">
      <c r="A92" s="485"/>
      <c r="B92" s="498" t="s">
        <v>99</v>
      </c>
      <c r="C92" s="487">
        <v>17.868621382433815</v>
      </c>
      <c r="D92" s="486">
        <v>325</v>
      </c>
      <c r="E92" s="504">
        <v>245.77973723689857</v>
      </c>
      <c r="F92" s="487">
        <v>2.1953297158732314</v>
      </c>
      <c r="G92" s="487">
        <v>13.94884176898219</v>
      </c>
      <c r="H92" s="487">
        <v>22.600602633758275</v>
      </c>
      <c r="I92" s="487">
        <v>0.91143168657092133</v>
      </c>
    </row>
    <row r="93" spans="1:9" s="530" customFormat="1" ht="15" customHeight="1">
      <c r="A93" s="534"/>
      <c r="B93" s="533" t="s">
        <v>242</v>
      </c>
      <c r="C93" s="531">
        <v>69.514508927536312</v>
      </c>
      <c r="D93" s="532">
        <v>325</v>
      </c>
      <c r="E93" s="512">
        <v>245.77973723689857</v>
      </c>
      <c r="F93" s="531">
        <v>2.4678494289005504</v>
      </c>
      <c r="G93" s="531">
        <v>64.455704582544769</v>
      </c>
      <c r="H93" s="531">
        <v>74.142163841619009</v>
      </c>
      <c r="I93" s="531">
        <v>0.85262640485199215</v>
      </c>
    </row>
    <row r="94" spans="1:9" ht="15" customHeight="1">
      <c r="A94" s="485"/>
      <c r="C94" s="487"/>
      <c r="D94" s="486"/>
      <c r="E94" s="486"/>
      <c r="F94" s="503"/>
      <c r="G94" s="487"/>
      <c r="H94" s="487"/>
      <c r="I94" s="503"/>
    </row>
    <row r="95" spans="1:9" ht="15" customHeight="1">
      <c r="A95" s="485" t="s">
        <v>230</v>
      </c>
      <c r="B95" s="498" t="s">
        <v>96</v>
      </c>
      <c r="C95" s="487">
        <v>75.027169998748931</v>
      </c>
      <c r="D95" s="486">
        <v>2482</v>
      </c>
      <c r="E95" s="504">
        <v>2182.7274233339781</v>
      </c>
      <c r="F95" s="487">
        <v>0.92380742246582737</v>
      </c>
      <c r="G95" s="487">
        <v>73.166138028174529</v>
      </c>
      <c r="H95" s="487">
        <v>76.800058397525888</v>
      </c>
      <c r="I95" s="487">
        <v>1.0115548709133999</v>
      </c>
    </row>
    <row r="96" spans="1:9" ht="15" customHeight="1">
      <c r="A96" s="485"/>
      <c r="B96" s="498" t="s">
        <v>97</v>
      </c>
      <c r="C96" s="487">
        <v>9.6591180778950481</v>
      </c>
      <c r="D96" s="486">
        <v>2482</v>
      </c>
      <c r="E96" s="504">
        <v>2182.7274233339781</v>
      </c>
      <c r="F96" s="487">
        <v>0.58737979871892765</v>
      </c>
      <c r="G96" s="487">
        <v>8.5637377575835938</v>
      </c>
      <c r="H96" s="487">
        <v>10.877939122544564</v>
      </c>
      <c r="I96" s="487">
        <v>0.94245205767850349</v>
      </c>
    </row>
    <row r="97" spans="1:9" ht="15" customHeight="1">
      <c r="A97" s="485"/>
      <c r="B97" s="498" t="s">
        <v>98</v>
      </c>
      <c r="C97" s="487">
        <v>4.777278185106022</v>
      </c>
      <c r="D97" s="486">
        <v>2482</v>
      </c>
      <c r="E97" s="504">
        <v>2182.7274233339781</v>
      </c>
      <c r="F97" s="487">
        <v>0.38432066480626959</v>
      </c>
      <c r="G97" s="487">
        <v>4.0755941824720203</v>
      </c>
      <c r="H97" s="487">
        <v>5.5927257511619599</v>
      </c>
      <c r="I97" s="487">
        <v>0.85405204545566715</v>
      </c>
    </row>
    <row r="98" spans="1:9" s="485" customFormat="1" ht="15" customHeight="1">
      <c r="B98" s="498" t="s">
        <v>99</v>
      </c>
      <c r="C98" s="487">
        <v>10.536433738250006</v>
      </c>
      <c r="D98" s="486">
        <v>2482</v>
      </c>
      <c r="E98" s="504">
        <v>2182.7274233339781</v>
      </c>
      <c r="F98" s="487">
        <v>0.60634835011153265</v>
      </c>
      <c r="G98" s="487">
        <v>9.4017993598780105</v>
      </c>
      <c r="H98" s="487">
        <v>11.790179083498529</v>
      </c>
      <c r="I98" s="487">
        <v>0.93605946334941725</v>
      </c>
    </row>
    <row r="99" spans="1:9" s="534" customFormat="1" ht="15" customHeight="1">
      <c r="A99" s="535"/>
      <c r="B99" s="535" t="s">
        <v>242</v>
      </c>
      <c r="C99" s="536">
        <v>24.972830001251104</v>
      </c>
      <c r="D99" s="537">
        <v>2482</v>
      </c>
      <c r="E99" s="538">
        <v>2182.7274233339781</v>
      </c>
      <c r="F99" s="536">
        <v>0.92380742246582748</v>
      </c>
      <c r="G99" s="536">
        <v>23.199941602474169</v>
      </c>
      <c r="H99" s="536">
        <v>26.833861971825506</v>
      </c>
      <c r="I99" s="536">
        <v>1.0115548709133997</v>
      </c>
    </row>
    <row r="100" spans="1:9" s="485" customFormat="1" ht="15" customHeight="1">
      <c r="C100" s="487"/>
      <c r="D100" s="486"/>
      <c r="E100" s="486"/>
      <c r="F100" s="487"/>
      <c r="G100" s="487"/>
      <c r="H100" s="487"/>
      <c r="I100" s="487"/>
    </row>
    <row r="101" spans="1:9" s="485" customFormat="1" ht="15" customHeight="1">
      <c r="A101" s="477" t="s">
        <v>243</v>
      </c>
      <c r="B101" s="498" t="s">
        <v>96</v>
      </c>
      <c r="C101" s="487">
        <v>98.903494351257933</v>
      </c>
      <c r="D101" s="486">
        <v>251</v>
      </c>
      <c r="E101" s="504">
        <v>550.61804461698671</v>
      </c>
      <c r="F101" s="487">
        <v>0.76770576196608842</v>
      </c>
      <c r="G101" s="487">
        <v>95.728019698350337</v>
      </c>
      <c r="H101" s="487">
        <v>99.72532838356581</v>
      </c>
      <c r="I101" s="487">
        <v>1.7549315204651919</v>
      </c>
    </row>
    <row r="102" spans="1:9" s="485" customFormat="1" ht="15" customHeight="1">
      <c r="B102" s="498" t="s">
        <v>97</v>
      </c>
      <c r="C102" s="487">
        <v>0.51996508793587659</v>
      </c>
      <c r="D102" s="486">
        <v>251</v>
      </c>
      <c r="E102" s="504">
        <v>550.61804461698671</v>
      </c>
      <c r="F102" s="487">
        <v>0.51753522752877412</v>
      </c>
      <c r="G102" s="487">
        <v>7.2966692420103493E-2</v>
      </c>
      <c r="H102" s="487">
        <v>3.6064732511947075</v>
      </c>
      <c r="I102" s="487">
        <v>1.7130162730394023</v>
      </c>
    </row>
    <row r="103" spans="1:9" s="485" customFormat="1" ht="15" customHeight="1">
      <c r="B103" s="498" t="s">
        <v>98</v>
      </c>
      <c r="C103" s="496" t="s">
        <v>77</v>
      </c>
      <c r="D103" s="496" t="s">
        <v>77</v>
      </c>
      <c r="E103" s="496" t="s">
        <v>77</v>
      </c>
      <c r="F103" s="496" t="s">
        <v>77</v>
      </c>
      <c r="G103" s="496" t="s">
        <v>77</v>
      </c>
      <c r="H103" s="496" t="s">
        <v>77</v>
      </c>
      <c r="I103" s="496" t="s">
        <v>77</v>
      </c>
    </row>
    <row r="104" spans="1:9" s="485" customFormat="1" ht="15" customHeight="1">
      <c r="B104" s="498" t="s">
        <v>99</v>
      </c>
      <c r="C104" s="487">
        <v>0.57654056080619265</v>
      </c>
      <c r="D104" s="486">
        <v>251</v>
      </c>
      <c r="E104" s="504">
        <v>550.61804461698671</v>
      </c>
      <c r="F104" s="487">
        <v>0.57284689031643887</v>
      </c>
      <c r="G104" s="487">
        <v>8.1132541971700708E-2</v>
      </c>
      <c r="H104" s="487">
        <v>3.9765963309206431</v>
      </c>
      <c r="I104" s="487">
        <v>1.8011746270027769</v>
      </c>
    </row>
    <row r="105" spans="1:9" s="534" customFormat="1" ht="15" customHeight="1">
      <c r="B105" s="533" t="s">
        <v>242</v>
      </c>
      <c r="C105" s="531">
        <v>1.0965056487420692</v>
      </c>
      <c r="D105" s="532">
        <v>251</v>
      </c>
      <c r="E105" s="512">
        <v>550.61804461698671</v>
      </c>
      <c r="F105" s="531">
        <v>0.76770576196608831</v>
      </c>
      <c r="G105" s="531">
        <v>0.27467161643420129</v>
      </c>
      <c r="H105" s="531">
        <v>4.271980301649652</v>
      </c>
      <c r="I105" s="531">
        <v>1.7549315204651867</v>
      </c>
    </row>
    <row r="106" spans="1:9" s="485" customFormat="1" ht="15" customHeight="1">
      <c r="B106" s="477"/>
      <c r="C106" s="487"/>
      <c r="D106" s="486"/>
      <c r="E106" s="486"/>
      <c r="F106" s="487"/>
      <c r="G106" s="487"/>
      <c r="H106" s="487"/>
      <c r="I106" s="487"/>
    </row>
    <row r="107" spans="1:9" s="485" customFormat="1" ht="15" customHeight="1">
      <c r="A107" s="485" t="s">
        <v>244</v>
      </c>
      <c r="B107" s="498" t="s">
        <v>96</v>
      </c>
      <c r="C107" s="487">
        <v>92.647980746836311</v>
      </c>
      <c r="D107" s="486">
        <v>518</v>
      </c>
      <c r="E107" s="504">
        <v>690.1831292247507</v>
      </c>
      <c r="F107" s="487">
        <v>1.4467992847308753</v>
      </c>
      <c r="G107" s="487">
        <v>89.244744104727147</v>
      </c>
      <c r="H107" s="487">
        <v>95.034265692614483</v>
      </c>
      <c r="I107" s="487">
        <v>1.4774764489528633</v>
      </c>
    </row>
    <row r="108" spans="1:9" s="485" customFormat="1" ht="15" customHeight="1">
      <c r="B108" s="498" t="s">
        <v>97</v>
      </c>
      <c r="C108" s="487">
        <v>0.4187576218478804</v>
      </c>
      <c r="D108" s="486">
        <v>518</v>
      </c>
      <c r="E108" s="504">
        <v>690.1831292247507</v>
      </c>
      <c r="F108" s="487">
        <v>0.41742529944797813</v>
      </c>
      <c r="G108" s="487">
        <v>5.8657412905240652E-2</v>
      </c>
      <c r="H108" s="487">
        <v>2.924831144476681</v>
      </c>
      <c r="I108" s="487">
        <v>1.7228291583958442</v>
      </c>
    </row>
    <row r="109" spans="1:9" s="485" customFormat="1" ht="15" customHeight="1">
      <c r="B109" s="498" t="s">
        <v>98</v>
      </c>
      <c r="C109" s="487">
        <v>0.43467649538200859</v>
      </c>
      <c r="D109" s="486">
        <v>518</v>
      </c>
      <c r="E109" s="504">
        <v>690.1831292247507</v>
      </c>
      <c r="F109" s="487">
        <v>0.30558812874839714</v>
      </c>
      <c r="G109" s="487">
        <v>0.10872729067720346</v>
      </c>
      <c r="H109" s="487">
        <v>1.7209413263673767</v>
      </c>
      <c r="I109" s="487">
        <v>1.2380350057599327</v>
      </c>
    </row>
    <row r="110" spans="1:9" s="485" customFormat="1" ht="15" customHeight="1">
      <c r="B110" s="498" t="s">
        <v>99</v>
      </c>
      <c r="C110" s="487">
        <v>6.4985851359338316</v>
      </c>
      <c r="D110" s="486">
        <v>518</v>
      </c>
      <c r="E110" s="504">
        <v>690.1831292247507</v>
      </c>
      <c r="F110" s="487">
        <v>1.3145956950374178</v>
      </c>
      <c r="G110" s="487">
        <v>4.3438692806388826</v>
      </c>
      <c r="H110" s="487">
        <v>9.6146877638562831</v>
      </c>
      <c r="I110" s="487">
        <v>1.421370463883747</v>
      </c>
    </row>
    <row r="111" spans="1:9" s="534" customFormat="1" ht="15" customHeight="1">
      <c r="B111" s="533" t="s">
        <v>242</v>
      </c>
      <c r="C111" s="531">
        <v>7.3520192531637214</v>
      </c>
      <c r="D111" s="532">
        <v>518</v>
      </c>
      <c r="E111" s="512">
        <v>690.1831292247507</v>
      </c>
      <c r="F111" s="531">
        <v>1.446799284730875</v>
      </c>
      <c r="G111" s="531">
        <v>4.9657343073855502</v>
      </c>
      <c r="H111" s="531">
        <v>10.75525589527288</v>
      </c>
      <c r="I111" s="531">
        <v>1.47747644895286</v>
      </c>
    </row>
    <row r="112" spans="1:9" s="485" customFormat="1" ht="15" customHeight="1">
      <c r="B112" s="477"/>
      <c r="C112" s="487"/>
      <c r="D112" s="486"/>
      <c r="E112" s="486"/>
      <c r="F112" s="487"/>
      <c r="G112" s="487"/>
      <c r="H112" s="487"/>
      <c r="I112" s="487"/>
    </row>
    <row r="113" spans="1:9" s="485" customFormat="1" ht="15" customHeight="1">
      <c r="A113" s="485" t="s">
        <v>245</v>
      </c>
      <c r="B113" s="498" t="s">
        <v>96</v>
      </c>
      <c r="C113" s="487">
        <v>87.451556919149638</v>
      </c>
      <c r="D113" s="486">
        <v>686</v>
      </c>
      <c r="E113" s="504">
        <v>665.22235991357218</v>
      </c>
      <c r="F113" s="487">
        <v>1.5284017749005434</v>
      </c>
      <c r="G113" s="487">
        <v>84.124250582634403</v>
      </c>
      <c r="H113" s="487">
        <v>90.163056082508945</v>
      </c>
      <c r="I113" s="487">
        <v>1.2072401377183266</v>
      </c>
    </row>
    <row r="114" spans="1:9" s="485" customFormat="1" ht="15" customHeight="1">
      <c r="B114" s="498" t="s">
        <v>97</v>
      </c>
      <c r="C114" s="487">
        <v>2.8381036586907737</v>
      </c>
      <c r="D114" s="486">
        <v>686</v>
      </c>
      <c r="E114" s="504">
        <v>665.22235991357218</v>
      </c>
      <c r="F114" s="487">
        <v>0.85262455026531381</v>
      </c>
      <c r="G114" s="487">
        <v>1.565027551436464</v>
      </c>
      <c r="H114" s="487">
        <v>5.0931841811322309</v>
      </c>
      <c r="I114" s="487">
        <v>1.34347795243059</v>
      </c>
    </row>
    <row r="115" spans="1:9" s="485" customFormat="1" ht="15" customHeight="1">
      <c r="B115" s="498" t="s">
        <v>98</v>
      </c>
      <c r="C115" s="487">
        <v>1.2870236324997057</v>
      </c>
      <c r="D115" s="486">
        <v>686</v>
      </c>
      <c r="E115" s="504">
        <v>665.22235991357218</v>
      </c>
      <c r="F115" s="487">
        <v>0.48399556873048399</v>
      </c>
      <c r="G115" s="487">
        <v>0.61245231111624632</v>
      </c>
      <c r="H115" s="487">
        <v>2.684517183081081</v>
      </c>
      <c r="I115" s="487">
        <v>1.1235588618552901</v>
      </c>
    </row>
    <row r="116" spans="1:9" s="485" customFormat="1" ht="15" customHeight="1">
      <c r="B116" s="498" t="s">
        <v>99</v>
      </c>
      <c r="C116" s="487">
        <v>8.4233157896599344</v>
      </c>
      <c r="D116" s="486">
        <v>686</v>
      </c>
      <c r="E116" s="504">
        <v>665.22235991357218</v>
      </c>
      <c r="F116" s="487">
        <v>1.261743795129898</v>
      </c>
      <c r="G116" s="487">
        <v>6.2505999442160896</v>
      </c>
      <c r="H116" s="487">
        <v>11.260555956091425</v>
      </c>
      <c r="I116" s="487">
        <v>1.1886993009029341</v>
      </c>
    </row>
    <row r="117" spans="1:9" s="534" customFormat="1" ht="15" customHeight="1">
      <c r="B117" s="533" t="s">
        <v>242</v>
      </c>
      <c r="C117" s="531">
        <v>12.54844308085041</v>
      </c>
      <c r="D117" s="532">
        <v>686</v>
      </c>
      <c r="E117" s="512">
        <v>665.22235991357218</v>
      </c>
      <c r="F117" s="531">
        <v>1.5284017749005434</v>
      </c>
      <c r="G117" s="531">
        <v>9.8369439174911069</v>
      </c>
      <c r="H117" s="531">
        <v>15.875749417365656</v>
      </c>
      <c r="I117" s="531">
        <v>1.2072401377183244</v>
      </c>
    </row>
    <row r="118" spans="1:9" s="485" customFormat="1" ht="15" customHeight="1">
      <c r="B118" s="477"/>
      <c r="C118" s="487"/>
      <c r="D118" s="486"/>
      <c r="E118" s="486"/>
      <c r="F118" s="487"/>
      <c r="G118" s="487"/>
      <c r="H118" s="487"/>
      <c r="I118" s="487"/>
    </row>
    <row r="119" spans="1:9" s="485" customFormat="1" ht="15" customHeight="1">
      <c r="A119" s="485" t="s">
        <v>246</v>
      </c>
      <c r="B119" s="498" t="s">
        <v>96</v>
      </c>
      <c r="C119" s="487">
        <v>75.450120270056132</v>
      </c>
      <c r="D119" s="486">
        <v>709</v>
      </c>
      <c r="E119" s="504">
        <v>725.97044273767597</v>
      </c>
      <c r="F119" s="487">
        <v>1.6477359462659114</v>
      </c>
      <c r="G119" s="487">
        <v>72.066634203613248</v>
      </c>
      <c r="H119" s="487">
        <v>78.545781449504616</v>
      </c>
      <c r="I119" s="487">
        <v>1.0465111071430504</v>
      </c>
    </row>
    <row r="120" spans="1:9" s="485" customFormat="1" ht="15" customHeight="1">
      <c r="B120" s="498" t="s">
        <v>97</v>
      </c>
      <c r="C120" s="487">
        <v>7.5736385082696644</v>
      </c>
      <c r="D120" s="486">
        <v>709</v>
      </c>
      <c r="E120" s="504">
        <v>725.97044273767597</v>
      </c>
      <c r="F120" s="487">
        <v>1.040415025206636</v>
      </c>
      <c r="G120" s="487">
        <v>5.7642559471671104</v>
      </c>
      <c r="H120" s="487">
        <v>9.8913654454605684</v>
      </c>
      <c r="I120" s="487">
        <v>1.0748980610570567</v>
      </c>
    </row>
    <row r="121" spans="1:9" s="485" customFormat="1" ht="15" customHeight="1">
      <c r="B121" s="498" t="s">
        <v>98</v>
      </c>
      <c r="C121" s="487">
        <v>2.5105726069386494</v>
      </c>
      <c r="D121" s="486">
        <v>709</v>
      </c>
      <c r="E121" s="504">
        <v>725.97044273767597</v>
      </c>
      <c r="F121" s="487">
        <v>0.62039730495653833</v>
      </c>
      <c r="G121" s="487">
        <v>1.5399902351496964</v>
      </c>
      <c r="H121" s="487">
        <v>4.0675956071139421</v>
      </c>
      <c r="I121" s="487">
        <v>1.0839659204775725</v>
      </c>
    </row>
    <row r="122" spans="1:9" s="485" customFormat="1" ht="15" customHeight="1">
      <c r="B122" s="498" t="s">
        <v>99</v>
      </c>
      <c r="C122" s="487">
        <v>14.465668614735597</v>
      </c>
      <c r="D122" s="486">
        <v>709</v>
      </c>
      <c r="E122" s="504">
        <v>725.97044273767597</v>
      </c>
      <c r="F122" s="487">
        <v>1.4496026524563488</v>
      </c>
      <c r="G122" s="487">
        <v>11.840603149484975</v>
      </c>
      <c r="H122" s="487">
        <v>17.556811907864187</v>
      </c>
      <c r="I122" s="487">
        <v>1.1264719064308466</v>
      </c>
    </row>
    <row r="123" spans="1:9" s="534" customFormat="1" ht="15" customHeight="1">
      <c r="B123" s="533" t="s">
        <v>242</v>
      </c>
      <c r="C123" s="531">
        <v>24.549879729943903</v>
      </c>
      <c r="D123" s="532">
        <v>709</v>
      </c>
      <c r="E123" s="512">
        <v>725.97044273767597</v>
      </c>
      <c r="F123" s="531">
        <v>1.6477359462659109</v>
      </c>
      <c r="G123" s="531">
        <v>21.454218550495415</v>
      </c>
      <c r="H123" s="531">
        <v>27.933365796386788</v>
      </c>
      <c r="I123" s="531">
        <v>1.0465111071430497</v>
      </c>
    </row>
    <row r="124" spans="1:9" s="485" customFormat="1" ht="15" customHeight="1">
      <c r="B124" s="477"/>
      <c r="C124" s="487"/>
      <c r="D124" s="486"/>
      <c r="E124" s="486"/>
      <c r="F124" s="487"/>
      <c r="G124" s="487"/>
      <c r="H124" s="487"/>
      <c r="I124" s="487"/>
    </row>
    <row r="125" spans="1:9" s="485" customFormat="1" ht="15" customHeight="1">
      <c r="A125" s="485" t="s">
        <v>247</v>
      </c>
      <c r="B125" s="498" t="s">
        <v>96</v>
      </c>
      <c r="C125" s="487">
        <v>63.114977185450428</v>
      </c>
      <c r="D125" s="486">
        <v>791</v>
      </c>
      <c r="E125" s="504">
        <v>639.68953838668108</v>
      </c>
      <c r="F125" s="487">
        <v>1.898930230201036</v>
      </c>
      <c r="G125" s="487">
        <v>59.307438159477087</v>
      </c>
      <c r="H125" s="487">
        <v>66.765891234058131</v>
      </c>
      <c r="I125" s="487">
        <v>1.0098428582369843</v>
      </c>
    </row>
    <row r="126" spans="1:9" s="485" customFormat="1" ht="15" customHeight="1">
      <c r="B126" s="498" t="s">
        <v>97</v>
      </c>
      <c r="C126" s="487">
        <v>13.712750850351279</v>
      </c>
      <c r="D126" s="486">
        <v>791</v>
      </c>
      <c r="E126" s="504">
        <v>639.68953838668108</v>
      </c>
      <c r="F126" s="487">
        <v>1.3182971236130396</v>
      </c>
      <c r="G126" s="487">
        <v>11.319324641267722</v>
      </c>
      <c r="H126" s="487">
        <v>16.517993086682338</v>
      </c>
      <c r="I126" s="487">
        <v>0.98336270450570273</v>
      </c>
    </row>
    <row r="127" spans="1:9" s="485" customFormat="1" ht="15" customHeight="1">
      <c r="B127" s="498" t="s">
        <v>98</v>
      </c>
      <c r="C127" s="487">
        <v>6.4693024718451664</v>
      </c>
      <c r="D127" s="486">
        <v>791</v>
      </c>
      <c r="E127" s="504">
        <v>639.68953838668108</v>
      </c>
      <c r="F127" s="487">
        <v>0.93656862058876</v>
      </c>
      <c r="G127" s="487">
        <v>4.8535174661873457</v>
      </c>
      <c r="H127" s="487">
        <v>8.5745225226313746</v>
      </c>
      <c r="I127" s="487">
        <v>0.97694433918381429</v>
      </c>
    </row>
    <row r="128" spans="1:9" s="485" customFormat="1" ht="15" customHeight="1">
      <c r="B128" s="498" t="s">
        <v>99</v>
      </c>
      <c r="C128" s="487">
        <v>16.702969492353247</v>
      </c>
      <c r="D128" s="486">
        <v>791</v>
      </c>
      <c r="E128" s="504">
        <v>639.68953838668108</v>
      </c>
      <c r="F128" s="487">
        <v>1.4739444840519988</v>
      </c>
      <c r="G128" s="487">
        <v>14.000714311842069</v>
      </c>
      <c r="H128" s="487">
        <v>19.80666156054324</v>
      </c>
      <c r="I128" s="487">
        <v>1.0139243561355649</v>
      </c>
    </row>
    <row r="129" spans="1:9" s="534" customFormat="1" ht="15" customHeight="1">
      <c r="B129" s="533" t="s">
        <v>242</v>
      </c>
      <c r="C129" s="531">
        <v>36.885022814549693</v>
      </c>
      <c r="D129" s="532">
        <v>791</v>
      </c>
      <c r="E129" s="512">
        <v>639.68953838668108</v>
      </c>
      <c r="F129" s="531">
        <v>1.8989302302010365</v>
      </c>
      <c r="G129" s="531">
        <v>33.234108765941983</v>
      </c>
      <c r="H129" s="531">
        <v>40.692561840523034</v>
      </c>
      <c r="I129" s="531">
        <v>1.0098428582369838</v>
      </c>
    </row>
    <row r="130" spans="1:9" s="485" customFormat="1" ht="15" customHeight="1">
      <c r="B130" s="477"/>
      <c r="C130" s="487"/>
      <c r="D130" s="486"/>
      <c r="E130" s="486"/>
      <c r="F130" s="487"/>
      <c r="G130" s="487"/>
      <c r="H130" s="487"/>
      <c r="I130" s="487"/>
    </row>
    <row r="131" spans="1:9" s="485" customFormat="1" ht="15" customHeight="1">
      <c r="A131" s="485" t="s">
        <v>248</v>
      </c>
      <c r="B131" s="498" t="s">
        <v>96</v>
      </c>
      <c r="C131" s="487">
        <v>45.899322243461768</v>
      </c>
      <c r="D131" s="486">
        <v>815</v>
      </c>
      <c r="E131" s="504">
        <v>556.98604219790127</v>
      </c>
      <c r="F131" s="487">
        <v>1.7820281991577862</v>
      </c>
      <c r="G131" s="487">
        <v>42.419636622427987</v>
      </c>
      <c r="H131" s="487">
        <v>49.419463286235541</v>
      </c>
      <c r="I131" s="487">
        <v>0.85621660852093362</v>
      </c>
    </row>
    <row r="132" spans="1:9" s="485" customFormat="1" ht="15" customHeight="1">
      <c r="B132" s="498" t="s">
        <v>97</v>
      </c>
      <c r="C132" s="487">
        <v>24.817770246915956</v>
      </c>
      <c r="D132" s="486">
        <v>815</v>
      </c>
      <c r="E132" s="504">
        <v>556.98604219790127</v>
      </c>
      <c r="F132" s="487">
        <v>1.8871309256736122</v>
      </c>
      <c r="G132" s="487">
        <v>21.293596097088074</v>
      </c>
      <c r="H132" s="487">
        <v>28.712431662654943</v>
      </c>
      <c r="I132" s="487">
        <v>1.0460118774789138</v>
      </c>
    </row>
    <row r="133" spans="1:9" s="485" customFormat="1" ht="15" customHeight="1">
      <c r="B133" s="498" t="s">
        <v>98</v>
      </c>
      <c r="C133" s="487">
        <v>10.979716254340618</v>
      </c>
      <c r="D133" s="486">
        <v>815</v>
      </c>
      <c r="E133" s="504">
        <v>556.98604219790127</v>
      </c>
      <c r="F133" s="487">
        <v>1.1542442701088225</v>
      </c>
      <c r="G133" s="487">
        <v>8.9063483155452481</v>
      </c>
      <c r="H133" s="487">
        <v>13.46441410282549</v>
      </c>
      <c r="I133" s="487">
        <v>0.88395721866006016</v>
      </c>
    </row>
    <row r="134" spans="1:9" s="485" customFormat="1" ht="15" customHeight="1">
      <c r="B134" s="498" t="s">
        <v>99</v>
      </c>
      <c r="C134" s="487">
        <v>18.303191255281604</v>
      </c>
      <c r="D134" s="486">
        <v>815</v>
      </c>
      <c r="E134" s="504">
        <v>556.98604219790127</v>
      </c>
      <c r="F134" s="487">
        <v>1.3587665884688123</v>
      </c>
      <c r="G134" s="487">
        <v>15.779909502756501</v>
      </c>
      <c r="H134" s="487">
        <v>21.128733337517165</v>
      </c>
      <c r="I134" s="487">
        <v>0.84130306112114672</v>
      </c>
    </row>
    <row r="135" spans="1:9" s="534" customFormat="1" ht="15" customHeight="1">
      <c r="B135" s="533" t="s">
        <v>242</v>
      </c>
      <c r="C135" s="531">
        <v>54.100677756538175</v>
      </c>
      <c r="D135" s="532">
        <v>815</v>
      </c>
      <c r="E135" s="512">
        <v>556.98604219790127</v>
      </c>
      <c r="F135" s="531">
        <v>1.7820281991577873</v>
      </c>
      <c r="G135" s="531">
        <v>50.580536713764403</v>
      </c>
      <c r="H135" s="531">
        <v>57.580363377571963</v>
      </c>
      <c r="I135" s="531">
        <v>0.85621660852093384</v>
      </c>
    </row>
    <row r="136" spans="1:9" s="485" customFormat="1" ht="15" customHeight="1">
      <c r="B136" s="477"/>
      <c r="C136" s="487"/>
      <c r="D136" s="486"/>
      <c r="E136" s="486"/>
      <c r="F136" s="487"/>
      <c r="G136" s="487"/>
      <c r="H136" s="487"/>
      <c r="I136" s="487"/>
    </row>
    <row r="137" spans="1:9" s="485" customFormat="1" ht="15" customHeight="1">
      <c r="A137" s="485" t="s">
        <v>249</v>
      </c>
      <c r="B137" s="498" t="s">
        <v>96</v>
      </c>
      <c r="C137" s="487">
        <v>35.69463147137774</v>
      </c>
      <c r="D137" s="486">
        <v>619</v>
      </c>
      <c r="E137" s="504">
        <v>434.80623081206051</v>
      </c>
      <c r="F137" s="487">
        <v>2.0390864499858301</v>
      </c>
      <c r="G137" s="487">
        <v>31.790861950793659</v>
      </c>
      <c r="H137" s="487">
        <v>39.798070170381841</v>
      </c>
      <c r="I137" s="487">
        <v>0.90034687218826592</v>
      </c>
    </row>
    <row r="138" spans="1:9" s="485" customFormat="1" ht="15" customHeight="1">
      <c r="B138" s="498" t="s">
        <v>97</v>
      </c>
      <c r="C138" s="487">
        <v>28.840494435726111</v>
      </c>
      <c r="D138" s="486">
        <v>619</v>
      </c>
      <c r="E138" s="504">
        <v>434.80623081206051</v>
      </c>
      <c r="F138" s="487">
        <v>2.0822441985778473</v>
      </c>
      <c r="G138" s="487">
        <v>24.922756753987706</v>
      </c>
      <c r="H138" s="487">
        <v>33.102545488951094</v>
      </c>
      <c r="I138" s="487">
        <v>0.9723287729274307</v>
      </c>
    </row>
    <row r="139" spans="1:9" s="485" customFormat="1" ht="15" customHeight="1">
      <c r="B139" s="498" t="s">
        <v>98</v>
      </c>
      <c r="C139" s="487">
        <v>19.168363617105985</v>
      </c>
      <c r="D139" s="486">
        <v>619</v>
      </c>
      <c r="E139" s="504">
        <v>434.80623081206051</v>
      </c>
      <c r="F139" s="487">
        <v>1.6406287466220082</v>
      </c>
      <c r="G139" s="487">
        <v>16.145946242477489</v>
      </c>
      <c r="H139" s="487">
        <v>22.604044887625008</v>
      </c>
      <c r="I139" s="487">
        <v>0.88171128681410305</v>
      </c>
    </row>
    <row r="140" spans="1:9" s="485" customFormat="1" ht="15" customHeight="1">
      <c r="B140" s="498" t="s">
        <v>99</v>
      </c>
      <c r="C140" s="487">
        <v>16.296510475790047</v>
      </c>
      <c r="D140" s="486">
        <v>619</v>
      </c>
      <c r="E140" s="504">
        <v>434.80623081206051</v>
      </c>
      <c r="F140" s="487">
        <v>1.474145823138395</v>
      </c>
      <c r="G140" s="487">
        <v>13.599932501808098</v>
      </c>
      <c r="H140" s="487">
        <v>19.40766115809258</v>
      </c>
      <c r="I140" s="487">
        <v>0.84434637413780489</v>
      </c>
    </row>
    <row r="141" spans="1:9" s="534" customFormat="1" ht="15" customHeight="1">
      <c r="B141" s="533" t="s">
        <v>242</v>
      </c>
      <c r="C141" s="531">
        <v>64.305368528622168</v>
      </c>
      <c r="D141" s="532">
        <v>619</v>
      </c>
      <c r="E141" s="512">
        <v>434.80623081206051</v>
      </c>
      <c r="F141" s="531">
        <v>2.0390864499858301</v>
      </c>
      <c r="G141" s="531">
        <v>60.201929829618059</v>
      </c>
      <c r="H141" s="531">
        <v>68.209138049206246</v>
      </c>
      <c r="I141" s="531">
        <v>0.90034687218826537</v>
      </c>
    </row>
    <row r="142" spans="1:9" s="485" customFormat="1" ht="15" customHeight="1">
      <c r="B142" s="477"/>
      <c r="C142" s="487"/>
      <c r="D142" s="486"/>
      <c r="E142" s="486"/>
      <c r="F142" s="487"/>
      <c r="G142" s="487"/>
      <c r="H142" s="487"/>
      <c r="I142" s="487"/>
    </row>
    <row r="143" spans="1:9" s="485" customFormat="1" ht="15" customHeight="1">
      <c r="A143" s="485" t="s">
        <v>45</v>
      </c>
      <c r="B143" s="498" t="s">
        <v>96</v>
      </c>
      <c r="C143" s="487">
        <v>73.369932518076169</v>
      </c>
      <c r="D143" s="486">
        <v>4389</v>
      </c>
      <c r="E143" s="504">
        <v>4263.4757878896198</v>
      </c>
      <c r="F143" s="487">
        <v>0.83112349030642774</v>
      </c>
      <c r="G143" s="487">
        <v>71.703325976073657</v>
      </c>
      <c r="H143" s="487">
        <v>74.972641422819819</v>
      </c>
      <c r="I143" s="487">
        <v>1.2455285108703082</v>
      </c>
    </row>
    <row r="144" spans="1:9" s="485" customFormat="1" ht="15" customHeight="1">
      <c r="B144" s="498" t="s">
        <v>97</v>
      </c>
      <c r="C144" s="487">
        <v>10.108327813322781</v>
      </c>
      <c r="D144" s="486">
        <v>4389</v>
      </c>
      <c r="E144" s="504">
        <v>4263.4757878896198</v>
      </c>
      <c r="F144" s="487">
        <v>0.49626872696870467</v>
      </c>
      <c r="G144" s="487">
        <v>9.1730527495878373</v>
      </c>
      <c r="H144" s="487">
        <v>11.127279975164866</v>
      </c>
      <c r="I144" s="487">
        <v>1.0905631764263983</v>
      </c>
    </row>
    <row r="145" spans="1:9" s="485" customFormat="1" ht="15" customHeight="1">
      <c r="B145" s="498" t="s">
        <v>98</v>
      </c>
      <c r="C145" s="487">
        <v>5.0585915365471195</v>
      </c>
      <c r="D145" s="486">
        <v>4389</v>
      </c>
      <c r="E145" s="504">
        <v>4263.4757878896198</v>
      </c>
      <c r="F145" s="487">
        <v>0.32874120647030103</v>
      </c>
      <c r="G145" s="487">
        <v>4.4496609385369474</v>
      </c>
      <c r="H145" s="487">
        <v>5.7458424676270425</v>
      </c>
      <c r="I145" s="487">
        <v>0.99367602728926718</v>
      </c>
    </row>
    <row r="146" spans="1:9" s="485" customFormat="1" ht="15" customHeight="1">
      <c r="B146" s="498" t="s">
        <v>99</v>
      </c>
      <c r="C146" s="487">
        <v>11.463148132054172</v>
      </c>
      <c r="D146" s="486">
        <v>4389</v>
      </c>
      <c r="E146" s="504">
        <v>4263.4757878896198</v>
      </c>
      <c r="F146" s="487">
        <v>0.52208203955228027</v>
      </c>
      <c r="G146" s="487">
        <v>10.47546767237292</v>
      </c>
      <c r="H146" s="487">
        <v>12.530917459122984</v>
      </c>
      <c r="I146" s="487">
        <v>1.0855705984985498</v>
      </c>
    </row>
    <row r="147" spans="1:9" s="535" customFormat="1" ht="15" customHeight="1">
      <c r="B147" s="535" t="s">
        <v>242</v>
      </c>
      <c r="C147" s="536">
        <v>26.630067481924037</v>
      </c>
      <c r="D147" s="537">
        <v>4389</v>
      </c>
      <c r="E147" s="538">
        <v>4263.4757878896198</v>
      </c>
      <c r="F147" s="536">
        <v>0.83112349030642885</v>
      </c>
      <c r="G147" s="536">
        <v>25.027358577180376</v>
      </c>
      <c r="H147" s="536">
        <v>28.296674023926542</v>
      </c>
      <c r="I147" s="536">
        <v>1.2455285108703074</v>
      </c>
    </row>
    <row r="148" spans="1:9" s="485" customFormat="1" ht="15" customHeight="1">
      <c r="C148" s="487"/>
      <c r="D148" s="487"/>
      <c r="E148" s="487"/>
      <c r="F148" s="487"/>
      <c r="G148" s="487"/>
      <c r="H148" s="487"/>
      <c r="I148" s="487"/>
    </row>
    <row r="149" spans="1:9" s="485" customFormat="1" ht="15" customHeight="1">
      <c r="C149" s="487"/>
      <c r="D149" s="487"/>
      <c r="E149" s="487"/>
      <c r="F149" s="487"/>
      <c r="G149" s="487"/>
      <c r="H149" s="487"/>
      <c r="I149" s="487"/>
    </row>
    <row r="150" spans="1:9" ht="15" customHeight="1">
      <c r="A150" s="472" t="s">
        <v>65</v>
      </c>
      <c r="B150" s="473"/>
    </row>
    <row r="151" spans="1:9" ht="15" customHeight="1">
      <c r="A151" s="474" t="s">
        <v>16</v>
      </c>
      <c r="B151" s="475"/>
    </row>
    <row r="152" spans="1:9" ht="15" customHeight="1">
      <c r="A152" s="476" t="s">
        <v>255</v>
      </c>
      <c r="B152" s="493"/>
    </row>
    <row r="153" spans="1:9" ht="15" customHeight="1">
      <c r="A153" s="476" t="s">
        <v>250</v>
      </c>
      <c r="B153" s="493"/>
    </row>
    <row r="155" spans="1:9" ht="15" customHeight="1">
      <c r="A155" s="74" t="s">
        <v>50</v>
      </c>
      <c r="B155" s="475"/>
    </row>
    <row r="156" spans="1:9" ht="15" customHeight="1">
      <c r="A156" s="74" t="s">
        <v>51</v>
      </c>
      <c r="B156" s="494"/>
    </row>
  </sheetData>
  <mergeCells count="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H192"/>
  <sheetViews>
    <sheetView showGridLines="0" zoomScaleNormal="100" zoomScaleSheetLayoutView="70" workbookViewId="0">
      <pane xSplit="1" ySplit="5" topLeftCell="B6" activePane="bottomRight" state="frozen"/>
      <selection pane="topRight" activeCell="B1" sqref="B1"/>
      <selection pane="bottomLeft" activeCell="A6" sqref="A6"/>
      <selection pane="bottomRight" activeCell="A4" sqref="A4"/>
    </sheetView>
  </sheetViews>
  <sheetFormatPr defaultColWidth="8" defaultRowHeight="15" customHeight="1"/>
  <cols>
    <col min="1" max="1" width="27.375" style="44" customWidth="1"/>
    <col min="2" max="25" width="6.125" style="31" customWidth="1"/>
    <col min="26" max="26" width="5.875" style="75" customWidth="1"/>
    <col min="27" max="16384" width="8" style="31"/>
  </cols>
  <sheetData>
    <row r="1" spans="1:34" s="28" customFormat="1" ht="18.75" customHeight="1">
      <c r="A1" s="575" t="s">
        <v>265</v>
      </c>
      <c r="B1" s="575"/>
      <c r="C1" s="575"/>
      <c r="D1" s="575"/>
      <c r="E1" s="575"/>
      <c r="F1" s="575"/>
      <c r="G1" s="575"/>
      <c r="H1" s="575"/>
      <c r="I1" s="575"/>
      <c r="J1" s="575"/>
      <c r="K1" s="575"/>
      <c r="L1" s="575"/>
      <c r="M1" s="575"/>
      <c r="N1" s="575"/>
      <c r="O1" s="575"/>
      <c r="P1" s="575"/>
      <c r="Q1" s="575"/>
      <c r="R1" s="575"/>
      <c r="S1" s="575"/>
      <c r="T1" s="575"/>
      <c r="U1" s="575"/>
      <c r="V1" s="575"/>
      <c r="W1" s="575"/>
      <c r="X1" s="575"/>
      <c r="Y1" s="575"/>
      <c r="Z1" s="27"/>
    </row>
    <row r="2" spans="1:34" ht="18" customHeight="1">
      <c r="A2" s="576" t="s">
        <v>33</v>
      </c>
      <c r="B2" s="576"/>
      <c r="C2" s="576"/>
      <c r="D2" s="576"/>
      <c r="E2" s="576"/>
      <c r="F2" s="576"/>
      <c r="G2" s="576"/>
      <c r="H2" s="576"/>
      <c r="I2" s="576"/>
      <c r="J2" s="576"/>
      <c r="K2" s="576"/>
      <c r="L2" s="576"/>
      <c r="M2" s="576"/>
      <c r="N2" s="576"/>
      <c r="O2" s="576"/>
      <c r="P2" s="576"/>
      <c r="Q2" s="29"/>
      <c r="R2" s="29"/>
      <c r="S2" s="29"/>
      <c r="T2" s="29"/>
      <c r="U2" s="29"/>
      <c r="V2" s="29"/>
      <c r="W2" s="577"/>
      <c r="X2" s="577"/>
      <c r="Y2" s="577"/>
      <c r="Z2" s="30"/>
    </row>
    <row r="3" spans="1:34" ht="12.75">
      <c r="A3" s="32" t="s">
        <v>34</v>
      </c>
      <c r="B3" s="33" t="s">
        <v>35</v>
      </c>
      <c r="C3" s="34"/>
      <c r="D3" s="34"/>
      <c r="E3" s="34"/>
      <c r="F3" s="34"/>
      <c r="G3" s="34"/>
      <c r="H3" s="34"/>
      <c r="I3" s="34"/>
      <c r="J3" s="34"/>
      <c r="K3" s="34"/>
      <c r="L3" s="34"/>
      <c r="M3" s="34"/>
      <c r="N3" s="34"/>
      <c r="O3" s="35"/>
      <c r="P3" s="34"/>
      <c r="Q3" s="34"/>
      <c r="R3" s="34"/>
      <c r="S3" s="34"/>
      <c r="T3" s="34"/>
      <c r="U3" s="34"/>
      <c r="V3" s="34"/>
      <c r="W3" s="34"/>
      <c r="X3" s="34"/>
      <c r="Y3" s="34"/>
      <c r="Z3" s="36"/>
      <c r="AB3" s="37"/>
    </row>
    <row r="4" spans="1:34" s="43" customFormat="1" ht="12.75">
      <c r="A4" s="32"/>
      <c r="B4" s="38">
        <v>1993</v>
      </c>
      <c r="C4" s="38">
        <v>1994</v>
      </c>
      <c r="D4" s="38">
        <v>1995</v>
      </c>
      <c r="E4" s="38">
        <v>1996</v>
      </c>
      <c r="F4" s="38">
        <v>1997</v>
      </c>
      <c r="G4" s="38">
        <v>1998</v>
      </c>
      <c r="H4" s="38">
        <v>1999</v>
      </c>
      <c r="I4" s="38">
        <v>2000</v>
      </c>
      <c r="J4" s="38">
        <v>2001</v>
      </c>
      <c r="K4" s="38">
        <v>2002</v>
      </c>
      <c r="L4" s="39">
        <v>2003</v>
      </c>
      <c r="M4" s="39">
        <v>2004</v>
      </c>
      <c r="N4" s="39">
        <v>2005</v>
      </c>
      <c r="O4" s="39">
        <v>2006</v>
      </c>
      <c r="P4" s="40">
        <v>2007</v>
      </c>
      <c r="Q4" s="40">
        <v>2008</v>
      </c>
      <c r="R4" s="40">
        <v>2009</v>
      </c>
      <c r="S4" s="40">
        <v>2010</v>
      </c>
      <c r="T4" s="40">
        <v>2011</v>
      </c>
      <c r="U4" s="40">
        <v>2012</v>
      </c>
      <c r="V4" s="40">
        <v>2013</v>
      </c>
      <c r="W4" s="40">
        <v>2014</v>
      </c>
      <c r="X4" s="40">
        <v>2015</v>
      </c>
      <c r="Y4" s="40">
        <v>2016</v>
      </c>
      <c r="Z4" s="41">
        <v>2017</v>
      </c>
      <c r="AA4" s="42"/>
      <c r="AB4" s="37"/>
      <c r="AC4" s="42"/>
      <c r="AD4" s="42"/>
      <c r="AE4" s="42"/>
      <c r="AF4" s="42"/>
      <c r="AG4" s="42"/>
      <c r="AH4" s="42"/>
    </row>
    <row r="5" spans="1:34" ht="12.75">
      <c r="B5" s="45" t="s">
        <v>36</v>
      </c>
      <c r="C5" s="45" t="s">
        <v>36</v>
      </c>
      <c r="D5" s="45" t="s">
        <v>36</v>
      </c>
      <c r="E5" s="45" t="s">
        <v>36</v>
      </c>
      <c r="F5" s="45" t="s">
        <v>36</v>
      </c>
      <c r="G5" s="45" t="s">
        <v>36</v>
      </c>
      <c r="H5" s="45" t="s">
        <v>36</v>
      </c>
      <c r="I5" s="45" t="s">
        <v>36</v>
      </c>
      <c r="J5" s="45" t="s">
        <v>36</v>
      </c>
      <c r="K5" s="45" t="s">
        <v>36</v>
      </c>
      <c r="L5" s="46" t="s">
        <v>36</v>
      </c>
      <c r="M5" s="46" t="s">
        <v>36</v>
      </c>
      <c r="N5" s="46" t="s">
        <v>36</v>
      </c>
      <c r="O5" s="46" t="s">
        <v>36</v>
      </c>
      <c r="P5" s="46" t="s">
        <v>36</v>
      </c>
      <c r="Q5" s="46" t="s">
        <v>36</v>
      </c>
      <c r="R5" s="46" t="s">
        <v>36</v>
      </c>
      <c r="S5" s="46" t="s">
        <v>36</v>
      </c>
      <c r="T5" s="46" t="s">
        <v>36</v>
      </c>
      <c r="U5" s="46" t="s">
        <v>36</v>
      </c>
      <c r="V5" s="46" t="s">
        <v>36</v>
      </c>
      <c r="W5" s="46" t="s">
        <v>36</v>
      </c>
      <c r="X5" s="46" t="s">
        <v>36</v>
      </c>
      <c r="Y5" s="46" t="s">
        <v>36</v>
      </c>
      <c r="Z5" s="47" t="s">
        <v>36</v>
      </c>
      <c r="AA5" s="48"/>
      <c r="AB5" s="37"/>
      <c r="AC5" s="48"/>
      <c r="AD5" s="48"/>
      <c r="AE5" s="48"/>
      <c r="AF5" s="48"/>
      <c r="AG5" s="48"/>
      <c r="AH5" s="48"/>
    </row>
    <row r="6" spans="1:34" ht="12.75">
      <c r="A6" s="32" t="s">
        <v>37</v>
      </c>
      <c r="B6" s="45"/>
      <c r="C6" s="45"/>
      <c r="D6" s="45"/>
      <c r="E6" s="45"/>
      <c r="F6" s="45"/>
      <c r="G6" s="45"/>
      <c r="H6" s="45"/>
      <c r="I6" s="45"/>
      <c r="J6" s="45"/>
      <c r="K6" s="45"/>
      <c r="L6" s="46"/>
      <c r="M6" s="46"/>
      <c r="N6" s="46"/>
      <c r="O6" s="46"/>
      <c r="P6" s="46"/>
      <c r="Q6" s="46"/>
      <c r="R6" s="46"/>
      <c r="S6" s="46"/>
      <c r="T6" s="46"/>
      <c r="U6" s="46"/>
      <c r="V6" s="46"/>
      <c r="W6" s="46"/>
      <c r="X6" s="47"/>
      <c r="Y6" s="47"/>
      <c r="Z6" s="47"/>
      <c r="AA6" s="48"/>
      <c r="AB6" s="37"/>
      <c r="AC6" s="48"/>
      <c r="AD6" s="48"/>
      <c r="AE6" s="48"/>
      <c r="AF6" s="48"/>
      <c r="AG6" s="48"/>
      <c r="AH6" s="48"/>
    </row>
    <row r="7" spans="1:34" ht="17.25" customHeight="1">
      <c r="A7" s="44" t="s">
        <v>38</v>
      </c>
      <c r="B7" s="45">
        <v>77</v>
      </c>
      <c r="C7" s="45">
        <v>78</v>
      </c>
      <c r="D7" s="45">
        <v>77</v>
      </c>
      <c r="E7" s="45">
        <v>77</v>
      </c>
      <c r="F7" s="45">
        <v>76</v>
      </c>
      <c r="G7" s="45">
        <f>35+40</f>
        <v>75</v>
      </c>
      <c r="H7" s="49">
        <v>74.901630129286119</v>
      </c>
      <c r="I7" s="49">
        <v>74.760470845880093</v>
      </c>
      <c r="J7" s="49">
        <v>74.335393016237958</v>
      </c>
      <c r="K7" s="45">
        <v>75</v>
      </c>
      <c r="L7" s="50">
        <v>75.892600744556631</v>
      </c>
      <c r="M7" s="50">
        <v>76.714158573425692</v>
      </c>
      <c r="N7" s="50">
        <v>76.442139819412176</v>
      </c>
      <c r="O7" s="50">
        <v>76.741649136807169</v>
      </c>
      <c r="P7" s="50">
        <v>76.63866743623062</v>
      </c>
      <c r="Q7" s="50">
        <v>76.297894234305801</v>
      </c>
      <c r="R7" s="50">
        <v>76.607633468936612</v>
      </c>
      <c r="S7" s="50">
        <v>77.551599999999993</v>
      </c>
      <c r="T7" s="50">
        <v>77.201611</v>
      </c>
      <c r="U7" s="50">
        <v>77.824800999999994</v>
      </c>
      <c r="V7" s="50">
        <v>76.696982000000006</v>
      </c>
      <c r="W7" s="50">
        <v>77.220072124904164</v>
      </c>
      <c r="X7" s="51">
        <v>77.104320504154913</v>
      </c>
      <c r="Y7" s="51">
        <v>76.135628363962113</v>
      </c>
      <c r="Z7" s="52">
        <v>76.515998123152499</v>
      </c>
      <c r="AB7" s="37"/>
    </row>
    <row r="8" spans="1:34" ht="17.25" customHeight="1">
      <c r="A8" s="44" t="s">
        <v>39</v>
      </c>
      <c r="B8" s="45">
        <v>5</v>
      </c>
      <c r="C8" s="45">
        <v>5</v>
      </c>
      <c r="D8" s="45">
        <v>5</v>
      </c>
      <c r="E8" s="45">
        <v>6</v>
      </c>
      <c r="F8" s="45">
        <v>6</v>
      </c>
      <c r="G8" s="45">
        <v>7</v>
      </c>
      <c r="H8" s="49">
        <v>6.5767284991568298</v>
      </c>
      <c r="I8" s="49">
        <v>6.7341910758280861</v>
      </c>
      <c r="J8" s="49">
        <v>7.4723379795947693</v>
      </c>
      <c r="K8" s="45">
        <v>8</v>
      </c>
      <c r="L8" s="50">
        <v>6.5083417318211199</v>
      </c>
      <c r="M8" s="50">
        <v>6.4365845377930873</v>
      </c>
      <c r="N8" s="50">
        <v>6.7446826125330679</v>
      </c>
      <c r="O8" s="50">
        <v>6.6437534715459545</v>
      </c>
      <c r="P8" s="50">
        <v>6.3106378731860371</v>
      </c>
      <c r="Q8" s="50">
        <v>5.8325134246302293</v>
      </c>
      <c r="R8" s="50">
        <v>7.1099112385189223</v>
      </c>
      <c r="S8" s="50">
        <v>6.7310999999999996</v>
      </c>
      <c r="T8" s="50">
        <v>6.3496670000000002</v>
      </c>
      <c r="U8" s="50">
        <v>5.9500310000000001</v>
      </c>
      <c r="V8" s="50">
        <v>6.8734109999999999</v>
      </c>
      <c r="W8" s="50">
        <v>6.7841999150178518</v>
      </c>
      <c r="X8" s="51">
        <v>6.4793569067400147</v>
      </c>
      <c r="Y8" s="51">
        <v>7.651461425542502</v>
      </c>
      <c r="Z8" s="52">
        <v>7.1547715115991188</v>
      </c>
      <c r="AB8" s="37"/>
    </row>
    <row r="9" spans="1:34" ht="17.25" customHeight="1">
      <c r="A9" s="44" t="s">
        <v>40</v>
      </c>
      <c r="B9" s="45">
        <v>40</v>
      </c>
      <c r="C9" s="45">
        <v>39</v>
      </c>
      <c r="D9" s="45">
        <v>42</v>
      </c>
      <c r="E9" s="45">
        <v>43</v>
      </c>
      <c r="F9" s="45">
        <v>44</v>
      </c>
      <c r="G9" s="45">
        <f>29+15</f>
        <v>44</v>
      </c>
      <c r="H9" s="49">
        <v>44.322653175941539</v>
      </c>
      <c r="I9" s="49">
        <v>43.529411764705884</v>
      </c>
      <c r="J9" s="49">
        <v>44.768611670020121</v>
      </c>
      <c r="K9" s="45">
        <v>44</v>
      </c>
      <c r="L9" s="50">
        <v>44.311219566022416</v>
      </c>
      <c r="M9" s="50">
        <v>43.460181271976083</v>
      </c>
      <c r="N9" s="50">
        <v>42.22096341123666</v>
      </c>
      <c r="O9" s="50">
        <v>40.687040487914359</v>
      </c>
      <c r="P9" s="50">
        <v>42.056847079877613</v>
      </c>
      <c r="Q9" s="50">
        <v>39.978034274350584</v>
      </c>
      <c r="R9" s="50">
        <v>41.081280357169398</v>
      </c>
      <c r="S9" s="50">
        <v>40.412399999999998</v>
      </c>
      <c r="T9" s="50">
        <v>38.451552999999997</v>
      </c>
      <c r="U9" s="50">
        <v>35.291457999999999</v>
      </c>
      <c r="V9" s="50">
        <v>38.112921999999998</v>
      </c>
      <c r="W9" s="50">
        <v>37.366667101405405</v>
      </c>
      <c r="X9" s="51">
        <v>37.839422713183843</v>
      </c>
      <c r="Y9" s="51">
        <v>39.569927582973477</v>
      </c>
      <c r="Z9" s="53">
        <v>40.589852803957591</v>
      </c>
      <c r="AB9" s="37"/>
    </row>
    <row r="10" spans="1:34" ht="17.25" customHeight="1">
      <c r="A10" s="44" t="s">
        <v>41</v>
      </c>
      <c r="B10" s="45">
        <v>12</v>
      </c>
      <c r="C10" s="45">
        <v>12</v>
      </c>
      <c r="D10" s="45">
        <v>13</v>
      </c>
      <c r="E10" s="45">
        <v>15</v>
      </c>
      <c r="F10" s="45">
        <v>15</v>
      </c>
      <c r="G10" s="45">
        <v>15</v>
      </c>
      <c r="H10" s="49">
        <v>14.81169196177628</v>
      </c>
      <c r="I10" s="49">
        <v>16.196990424076606</v>
      </c>
      <c r="J10" s="49">
        <v>14.408849303261025</v>
      </c>
      <c r="K10" s="45">
        <v>14</v>
      </c>
      <c r="L10" s="50">
        <v>14.689672214268922</v>
      </c>
      <c r="M10" s="50">
        <v>13.727189369684831</v>
      </c>
      <c r="N10" s="50">
        <v>12.92249319989917</v>
      </c>
      <c r="O10" s="50">
        <v>14.303159244268375</v>
      </c>
      <c r="P10" s="50">
        <v>13.295470019687476</v>
      </c>
      <c r="Q10" s="50">
        <v>13.6551887314801</v>
      </c>
      <c r="R10" s="50">
        <v>13.452800038337202</v>
      </c>
      <c r="S10" s="50">
        <v>14.0703</v>
      </c>
      <c r="T10" s="50">
        <v>12.699702</v>
      </c>
      <c r="U10" s="50">
        <v>12.755191</v>
      </c>
      <c r="V10" s="50">
        <v>11.882908</v>
      </c>
      <c r="W10" s="50">
        <v>13.099979359859335</v>
      </c>
      <c r="X10" s="51">
        <v>13.522483937829824</v>
      </c>
      <c r="Y10" s="51">
        <v>13.135566460454154</v>
      </c>
      <c r="Z10" s="53">
        <v>12.180197847254524</v>
      </c>
      <c r="AB10" s="37"/>
    </row>
    <row r="11" spans="1:34" ht="17.25" customHeight="1">
      <c r="A11" s="54" t="s">
        <v>42</v>
      </c>
      <c r="B11" s="55">
        <v>7680</v>
      </c>
      <c r="C11" s="55">
        <v>7174</v>
      </c>
      <c r="D11" s="55">
        <v>7332</v>
      </c>
      <c r="E11" s="55">
        <v>7485</v>
      </c>
      <c r="F11" s="55">
        <v>3895</v>
      </c>
      <c r="G11" s="55">
        <v>7186</v>
      </c>
      <c r="H11" s="55">
        <v>3558</v>
      </c>
      <c r="I11" s="55">
        <v>3655</v>
      </c>
      <c r="J11" s="55">
        <v>6961</v>
      </c>
      <c r="K11" s="55">
        <v>3317</v>
      </c>
      <c r="L11" s="56">
        <v>6602</v>
      </c>
      <c r="M11" s="56">
        <v>2879</v>
      </c>
      <c r="N11" s="56">
        <v>3455</v>
      </c>
      <c r="O11" s="56">
        <v>6320</v>
      </c>
      <c r="P11" s="56">
        <v>3070</v>
      </c>
      <c r="Q11" s="56">
        <v>6757</v>
      </c>
      <c r="R11" s="56">
        <v>2108</v>
      </c>
      <c r="S11" s="56">
        <v>3698</v>
      </c>
      <c r="T11" s="56">
        <v>3818</v>
      </c>
      <c r="U11" s="56">
        <v>3674</v>
      </c>
      <c r="V11" s="57">
        <v>3923</v>
      </c>
      <c r="W11" s="58">
        <v>3584.9999999999895</v>
      </c>
      <c r="X11" s="59">
        <v>3571.9999999999836</v>
      </c>
      <c r="Y11" s="59">
        <v>3551</v>
      </c>
      <c r="Z11" s="59">
        <v>3535.0000000000045</v>
      </c>
      <c r="AA11" s="59"/>
      <c r="AB11" s="37"/>
    </row>
    <row r="12" spans="1:34" ht="17.25" customHeight="1">
      <c r="A12" s="54" t="s">
        <v>43</v>
      </c>
      <c r="B12" s="55"/>
      <c r="C12" s="55"/>
      <c r="D12" s="55"/>
      <c r="E12" s="55"/>
      <c r="F12" s="55"/>
      <c r="G12" s="55"/>
      <c r="H12" s="55"/>
      <c r="I12" s="55"/>
      <c r="J12" s="55"/>
      <c r="K12" s="55"/>
      <c r="L12" s="56">
        <v>7201.6765934735067</v>
      </c>
      <c r="M12" s="56">
        <v>3261.8838773254629</v>
      </c>
      <c r="N12" s="56">
        <v>3700.9258254091415</v>
      </c>
      <c r="O12" s="56">
        <v>6851.5981286032893</v>
      </c>
      <c r="P12" s="56">
        <v>3384.4542692636219</v>
      </c>
      <c r="Q12" s="56">
        <v>7325.9716005190967</v>
      </c>
      <c r="R12" s="56">
        <v>2341.7437550593008</v>
      </c>
      <c r="S12" s="56">
        <v>4174.4183000000003</v>
      </c>
      <c r="T12" s="56">
        <v>4216.6190429999997</v>
      </c>
      <c r="U12" s="56">
        <v>4075.5228689999999</v>
      </c>
      <c r="V12" s="56">
        <v>4315.0908250000002</v>
      </c>
      <c r="W12" s="56">
        <v>3983.979874394588</v>
      </c>
      <c r="X12" s="59">
        <v>3921.745249713736</v>
      </c>
      <c r="Y12" s="59">
        <v>3928.4165432923478</v>
      </c>
      <c r="Z12" s="64">
        <v>3918.9902713694919</v>
      </c>
      <c r="AB12" s="78"/>
    </row>
    <row r="13" spans="1:34" ht="17.25" customHeight="1">
      <c r="A13" s="32" t="s">
        <v>44</v>
      </c>
      <c r="B13" s="45"/>
      <c r="C13" s="45"/>
      <c r="D13" s="45"/>
      <c r="E13" s="45"/>
      <c r="F13" s="45"/>
      <c r="G13" s="45"/>
      <c r="H13" s="49"/>
      <c r="I13" s="49"/>
      <c r="J13" s="45"/>
      <c r="K13" s="45"/>
      <c r="L13" s="46"/>
      <c r="M13" s="46"/>
      <c r="N13" s="46"/>
      <c r="O13" s="46"/>
      <c r="P13" s="46"/>
      <c r="Q13" s="46"/>
      <c r="R13" s="50"/>
      <c r="S13" s="46"/>
      <c r="T13" s="46"/>
      <c r="U13" s="46"/>
      <c r="V13" s="46"/>
      <c r="W13" s="46"/>
      <c r="X13" s="47"/>
      <c r="Y13" s="51"/>
      <c r="Z13" s="53"/>
      <c r="AB13" s="78"/>
    </row>
    <row r="14" spans="1:34" ht="17.25" customHeight="1">
      <c r="A14" s="44" t="s">
        <v>38</v>
      </c>
      <c r="B14" s="45">
        <v>76</v>
      </c>
      <c r="C14" s="45">
        <v>75</v>
      </c>
      <c r="D14" s="45">
        <v>76</v>
      </c>
      <c r="E14" s="45">
        <v>75</v>
      </c>
      <c r="F14" s="45">
        <v>73</v>
      </c>
      <c r="G14" s="45">
        <v>73</v>
      </c>
      <c r="H14" s="49">
        <v>74.828969096485025</v>
      </c>
      <c r="I14" s="49">
        <v>73.388773388773387</v>
      </c>
      <c r="J14" s="49">
        <v>73.662978331028128</v>
      </c>
      <c r="K14" s="45">
        <v>74</v>
      </c>
      <c r="L14" s="50">
        <v>74.978499751544035</v>
      </c>
      <c r="M14" s="50">
        <v>74.314653663644776</v>
      </c>
      <c r="N14" s="50">
        <v>74.510399339920028</v>
      </c>
      <c r="O14" s="50">
        <v>74.974480059369327</v>
      </c>
      <c r="P14" s="50">
        <v>73.602220685473768</v>
      </c>
      <c r="Q14" s="50">
        <v>75.328683330032689</v>
      </c>
      <c r="R14" s="50">
        <v>76.276402090985471</v>
      </c>
      <c r="S14" s="50">
        <v>74.782600000000002</v>
      </c>
      <c r="T14" s="50">
        <v>75.625253000000001</v>
      </c>
      <c r="U14" s="50">
        <v>74.441199999999995</v>
      </c>
      <c r="V14" s="50">
        <v>75.889927999999998</v>
      </c>
      <c r="W14" s="50">
        <v>75.186878601402242</v>
      </c>
      <c r="X14" s="51">
        <v>74.660305922363946</v>
      </c>
      <c r="Y14" s="51">
        <v>73.578663708261629</v>
      </c>
      <c r="Z14" s="52">
        <v>74.984941904715654</v>
      </c>
      <c r="AB14" s="78"/>
    </row>
    <row r="15" spans="1:34" ht="17.25" customHeight="1">
      <c r="A15" s="44" t="s">
        <v>39</v>
      </c>
      <c r="B15" s="45">
        <v>4</v>
      </c>
      <c r="C15" s="45">
        <v>5</v>
      </c>
      <c r="D15" s="45">
        <v>5</v>
      </c>
      <c r="E15" s="45">
        <v>5</v>
      </c>
      <c r="F15" s="45">
        <v>7</v>
      </c>
      <c r="G15" s="45">
        <v>7</v>
      </c>
      <c r="H15" s="49">
        <v>6.6761028544468033</v>
      </c>
      <c r="I15" s="49">
        <v>6.0753060753060755</v>
      </c>
      <c r="J15" s="49">
        <v>6.8810511756569852</v>
      </c>
      <c r="K15" s="45">
        <v>7</v>
      </c>
      <c r="L15" s="50">
        <v>6.1239885430834722</v>
      </c>
      <c r="M15" s="50">
        <v>6.8485022718095436</v>
      </c>
      <c r="N15" s="50">
        <v>7.0458531771399908</v>
      </c>
      <c r="O15" s="50">
        <v>6.5387372711807226</v>
      </c>
      <c r="P15" s="50">
        <v>6.891177914729262</v>
      </c>
      <c r="Q15" s="50">
        <v>7.0148902478015014</v>
      </c>
      <c r="R15" s="50">
        <v>6.9554102332293404</v>
      </c>
      <c r="S15" s="50">
        <v>7.0075000000000003</v>
      </c>
      <c r="T15" s="50">
        <v>6.2550879999999998</v>
      </c>
      <c r="U15" s="50">
        <v>7.4950770000000002</v>
      </c>
      <c r="V15" s="50">
        <v>6.6214750000000002</v>
      </c>
      <c r="W15" s="50">
        <v>7.3711242454658619</v>
      </c>
      <c r="X15" s="51">
        <v>7.5580948511237356</v>
      </c>
      <c r="Y15" s="51">
        <v>8.2806090973989424</v>
      </c>
      <c r="Z15" s="65">
        <v>7.6117935128499115</v>
      </c>
      <c r="AB15" s="78"/>
    </row>
    <row r="16" spans="1:34" ht="17.25" customHeight="1">
      <c r="A16" s="44" t="s">
        <v>40</v>
      </c>
      <c r="B16" s="45">
        <v>40</v>
      </c>
      <c r="C16" s="45">
        <v>40</v>
      </c>
      <c r="D16" s="45">
        <v>41</v>
      </c>
      <c r="E16" s="45">
        <v>43</v>
      </c>
      <c r="F16" s="45">
        <v>44</v>
      </c>
      <c r="G16" s="45">
        <f>27+17</f>
        <v>44</v>
      </c>
      <c r="H16" s="49">
        <v>43.760320830384522</v>
      </c>
      <c r="I16" s="49">
        <v>44.721644721644722</v>
      </c>
      <c r="J16" s="49">
        <v>46.409221902017293</v>
      </c>
      <c r="K16" s="45">
        <v>46</v>
      </c>
      <c r="L16" s="50">
        <v>45.652543540952109</v>
      </c>
      <c r="M16" s="50">
        <v>47.175707038745003</v>
      </c>
      <c r="N16" s="50">
        <v>44.752759637687227</v>
      </c>
      <c r="O16" s="50">
        <v>44.457756968120663</v>
      </c>
      <c r="P16" s="50">
        <v>43.835342436818628</v>
      </c>
      <c r="Q16" s="50">
        <v>44.141189383421434</v>
      </c>
      <c r="R16" s="50">
        <v>42.590020888735154</v>
      </c>
      <c r="S16" s="50">
        <v>43.362400000000001</v>
      </c>
      <c r="T16" s="66">
        <v>41.330623000000003</v>
      </c>
      <c r="U16" s="66">
        <v>40.774428999999998</v>
      </c>
      <c r="V16" s="66">
        <v>40.649580999999998</v>
      </c>
      <c r="W16" s="66">
        <v>40.65930170756846</v>
      </c>
      <c r="X16" s="67">
        <v>41.086158749437161</v>
      </c>
      <c r="Y16" s="67">
        <v>43.285040456006662</v>
      </c>
      <c r="Z16" s="68">
        <v>44.970380195930773</v>
      </c>
      <c r="AB16" s="78"/>
    </row>
    <row r="17" spans="1:28" ht="17.25" customHeight="1">
      <c r="A17" s="44" t="s">
        <v>41</v>
      </c>
      <c r="B17" s="45">
        <v>14</v>
      </c>
      <c r="C17" s="45">
        <v>15</v>
      </c>
      <c r="D17" s="45">
        <v>17</v>
      </c>
      <c r="E17" s="45">
        <v>19</v>
      </c>
      <c r="F17" s="45">
        <v>19</v>
      </c>
      <c r="G17" s="45">
        <v>19</v>
      </c>
      <c r="H17" s="49">
        <v>18.329794762915782</v>
      </c>
      <c r="I17" s="49">
        <v>19.126819126819125</v>
      </c>
      <c r="J17" s="49">
        <v>18.68372521899493</v>
      </c>
      <c r="K17" s="45">
        <v>18</v>
      </c>
      <c r="L17" s="50">
        <v>18.276363358518019</v>
      </c>
      <c r="M17" s="50">
        <v>18.728435253447984</v>
      </c>
      <c r="N17" s="50">
        <v>17.56964062179075</v>
      </c>
      <c r="O17" s="50">
        <v>18.204527114517159</v>
      </c>
      <c r="P17" s="50">
        <v>17.999968799591862</v>
      </c>
      <c r="Q17" s="50">
        <v>18.058893481051925</v>
      </c>
      <c r="R17" s="50">
        <v>17.427790891028241</v>
      </c>
      <c r="S17" s="50">
        <v>18.194600000000001</v>
      </c>
      <c r="T17" s="66">
        <v>18.378599000000001</v>
      </c>
      <c r="U17" s="66">
        <v>17.632715999999999</v>
      </c>
      <c r="V17" s="66">
        <v>16.892761</v>
      </c>
      <c r="W17" s="66">
        <v>17.301634934787835</v>
      </c>
      <c r="X17" s="67">
        <v>16.224844224661346</v>
      </c>
      <c r="Y17" s="67">
        <v>17.343895325014337</v>
      </c>
      <c r="Z17" s="69">
        <v>16.874481210175009</v>
      </c>
      <c r="AB17" s="78"/>
    </row>
    <row r="18" spans="1:28" ht="17.25" customHeight="1">
      <c r="A18" s="54" t="s">
        <v>42</v>
      </c>
      <c r="B18" s="55">
        <v>8856</v>
      </c>
      <c r="C18" s="55">
        <v>8623</v>
      </c>
      <c r="D18" s="55">
        <v>8719</v>
      </c>
      <c r="E18" s="55">
        <v>8956</v>
      </c>
      <c r="F18" s="55">
        <v>4682</v>
      </c>
      <c r="G18" s="55">
        <v>8712</v>
      </c>
      <c r="H18" s="55">
        <v>4239</v>
      </c>
      <c r="I18" s="55">
        <v>4329</v>
      </c>
      <c r="J18" s="55">
        <v>8676</v>
      </c>
      <c r="K18" s="55">
        <v>4077</v>
      </c>
      <c r="L18" s="56">
        <v>8233</v>
      </c>
      <c r="M18" s="56">
        <v>3822</v>
      </c>
      <c r="N18" s="56">
        <v>4175</v>
      </c>
      <c r="O18" s="56">
        <v>7817</v>
      </c>
      <c r="P18" s="56">
        <v>3812</v>
      </c>
      <c r="Q18" s="56">
        <v>8338</v>
      </c>
      <c r="R18" s="56">
        <v>2537</v>
      </c>
      <c r="S18" s="56">
        <v>4716</v>
      </c>
      <c r="T18" s="56">
        <v>4781</v>
      </c>
      <c r="U18" s="56">
        <v>4605</v>
      </c>
      <c r="V18" s="57">
        <v>4864</v>
      </c>
      <c r="W18" s="58">
        <v>4484.0000000000027</v>
      </c>
      <c r="X18" s="59">
        <v>4452.9999999999936</v>
      </c>
      <c r="Y18" s="59">
        <v>4457</v>
      </c>
      <c r="Z18" s="58">
        <v>4459.0000000000027</v>
      </c>
      <c r="AB18" s="78"/>
    </row>
    <row r="19" spans="1:28" ht="17.25" customHeight="1">
      <c r="A19" s="54" t="s">
        <v>43</v>
      </c>
      <c r="B19" s="55"/>
      <c r="C19" s="55"/>
      <c r="D19" s="55"/>
      <c r="E19" s="55"/>
      <c r="F19" s="55"/>
      <c r="G19" s="55"/>
      <c r="H19" s="55"/>
      <c r="I19" s="55"/>
      <c r="J19" s="55"/>
      <c r="K19" s="55"/>
      <c r="L19" s="56">
        <v>7633.7034339416714</v>
      </c>
      <c r="M19" s="56">
        <v>3441.377289835058</v>
      </c>
      <c r="N19" s="56">
        <v>3930.7104568297123</v>
      </c>
      <c r="O19" s="56">
        <v>7305.828426302618</v>
      </c>
      <c r="P19" s="56">
        <v>3553.8398809721375</v>
      </c>
      <c r="Q19" s="56">
        <v>7678.9824857394115</v>
      </c>
      <c r="R19" s="56">
        <v>2442.5139405346563</v>
      </c>
      <c r="S19" s="56">
        <v>4327.9939000000004</v>
      </c>
      <c r="T19" s="56">
        <v>4379.6220999999996</v>
      </c>
      <c r="U19" s="56">
        <v>4265.5755369999997</v>
      </c>
      <c r="V19" s="56">
        <v>4547.921053</v>
      </c>
      <c r="W19" s="56">
        <v>4160.319126019971</v>
      </c>
      <c r="X19" s="59">
        <v>4104.0090700270521</v>
      </c>
      <c r="Y19" s="59">
        <v>4080.2333687820033</v>
      </c>
      <c r="Z19" s="58">
        <v>4075.5494841363111</v>
      </c>
      <c r="AB19" s="78"/>
    </row>
    <row r="20" spans="1:28" ht="17.25" customHeight="1">
      <c r="A20" s="32" t="s">
        <v>45</v>
      </c>
      <c r="B20" s="45"/>
      <c r="C20" s="45"/>
      <c r="D20" s="45"/>
      <c r="E20" s="45"/>
      <c r="F20" s="45"/>
      <c r="G20" s="45"/>
      <c r="H20" s="49"/>
      <c r="I20" s="49"/>
      <c r="J20" s="45"/>
      <c r="K20" s="45"/>
      <c r="L20" s="46"/>
      <c r="M20" s="46"/>
      <c r="N20" s="46"/>
      <c r="O20" s="46"/>
      <c r="P20" s="46"/>
      <c r="Q20" s="46"/>
      <c r="R20" s="50"/>
      <c r="S20" s="46"/>
      <c r="T20" s="46"/>
      <c r="U20" s="46"/>
      <c r="V20" s="46"/>
      <c r="W20" s="46"/>
      <c r="X20" s="47"/>
      <c r="Y20" s="51"/>
      <c r="Z20" s="65"/>
    </row>
    <row r="21" spans="1:28" ht="17.25" customHeight="1">
      <c r="A21" s="44" t="s">
        <v>38</v>
      </c>
      <c r="B21" s="49">
        <v>76.179245283018872</v>
      </c>
      <c r="C21" s="49">
        <v>76.128378806102418</v>
      </c>
      <c r="D21" s="49">
        <v>76.151018628122856</v>
      </c>
      <c r="E21" s="49">
        <v>76.05085467485857</v>
      </c>
      <c r="F21" s="49">
        <v>74.338346741284838</v>
      </c>
      <c r="G21" s="49">
        <v>73.896087558183424</v>
      </c>
      <c r="H21" s="49">
        <v>74.858902001026166</v>
      </c>
      <c r="I21" s="49">
        <v>74.016537208719626</v>
      </c>
      <c r="J21" s="49">
        <v>73.962264150943398</v>
      </c>
      <c r="K21" s="49">
        <v>74.164750439605029</v>
      </c>
      <c r="L21" s="50">
        <v>75.422289627366069</v>
      </c>
      <c r="M21" s="50">
        <v>75.48277185229135</v>
      </c>
      <c r="N21" s="50">
        <v>75.447025889621329</v>
      </c>
      <c r="O21" s="50">
        <v>75.82976838941363</v>
      </c>
      <c r="P21" s="50">
        <v>75.083105566485429</v>
      </c>
      <c r="Q21" s="50">
        <v>75.801880051442211</v>
      </c>
      <c r="R21" s="50">
        <v>76.438503789816309</v>
      </c>
      <c r="S21" s="50">
        <v>76.142099999999999</v>
      </c>
      <c r="T21" s="50">
        <v>76.398486000000005</v>
      </c>
      <c r="U21" s="50">
        <v>76.094453000000001</v>
      </c>
      <c r="V21" s="50">
        <v>76.282854</v>
      </c>
      <c r="W21" s="50">
        <v>76.18146414866311</v>
      </c>
      <c r="X21" s="51">
        <v>75.854561589123179</v>
      </c>
      <c r="Y21" s="51">
        <v>74.832910349624242</v>
      </c>
      <c r="Z21" s="65">
        <v>75.735478471982617</v>
      </c>
      <c r="AB21" s="71"/>
    </row>
    <row r="22" spans="1:28" ht="17.25" customHeight="1">
      <c r="A22" s="44" t="s">
        <v>39</v>
      </c>
      <c r="B22" s="49">
        <v>4.6686018384131591</v>
      </c>
      <c r="C22" s="49">
        <v>5.3427866050515922</v>
      </c>
      <c r="D22" s="49">
        <v>5.2457790791850973</v>
      </c>
      <c r="E22" s="49">
        <v>5.6207798527890995</v>
      </c>
      <c r="F22" s="49">
        <v>6.2492713069837942</v>
      </c>
      <c r="G22" s="49">
        <v>6.7178261416530383</v>
      </c>
      <c r="H22" s="49">
        <v>6.6316059517701387</v>
      </c>
      <c r="I22" s="49">
        <v>6.3768479077925333</v>
      </c>
      <c r="J22" s="49">
        <v>7.1442276942756635</v>
      </c>
      <c r="K22" s="49">
        <v>7.2501014473150276</v>
      </c>
      <c r="L22" s="50">
        <v>6.3105894276743042</v>
      </c>
      <c r="M22" s="50">
        <v>6.6479739897588024</v>
      </c>
      <c r="N22" s="50">
        <v>6.8998271711654482</v>
      </c>
      <c r="O22" s="50">
        <v>6.5895638342893541</v>
      </c>
      <c r="P22" s="50">
        <v>6.6080466626731758</v>
      </c>
      <c r="Q22" s="50">
        <v>6.4376197757820774</v>
      </c>
      <c r="R22" s="50">
        <v>7.0310216550197566</v>
      </c>
      <c r="S22" s="50">
        <v>6.8718000000000004</v>
      </c>
      <c r="T22" s="50">
        <v>6.3014809999999999</v>
      </c>
      <c r="U22" s="50">
        <v>6.7401559999999998</v>
      </c>
      <c r="V22" s="50">
        <v>6.7441339999999999</v>
      </c>
      <c r="W22" s="50">
        <v>7.084016083034923</v>
      </c>
      <c r="X22" s="51">
        <v>7.0309748770339295</v>
      </c>
      <c r="Y22" s="51">
        <v>7.9719985139136957</v>
      </c>
      <c r="Z22" s="53">
        <v>7.3877575043392403</v>
      </c>
      <c r="AB22" s="71"/>
    </row>
    <row r="23" spans="1:28" ht="17.25" customHeight="1">
      <c r="A23" s="44" t="s">
        <v>40</v>
      </c>
      <c r="B23" s="49">
        <v>40.186406826847424</v>
      </c>
      <c r="C23" s="49">
        <v>39.449018366054467</v>
      </c>
      <c r="D23" s="49">
        <v>41.501557632398757</v>
      </c>
      <c r="E23" s="49">
        <v>42.751992213638296</v>
      </c>
      <c r="F23" s="49">
        <v>44.383529686224193</v>
      </c>
      <c r="G23" s="49">
        <v>43.816832305950435</v>
      </c>
      <c r="H23" s="49">
        <v>44.009748589020013</v>
      </c>
      <c r="I23" s="49">
        <v>44.175851703406813</v>
      </c>
      <c r="J23" s="49">
        <v>45.679012345679013</v>
      </c>
      <c r="K23" s="49">
        <v>45.204923576356009</v>
      </c>
      <c r="L23" s="50">
        <v>45.001504467514771</v>
      </c>
      <c r="M23" s="50">
        <v>45.367438506069952</v>
      </c>
      <c r="N23" s="50">
        <v>43.52497706359452</v>
      </c>
      <c r="O23" s="50">
        <v>42.633218892624569</v>
      </c>
      <c r="P23" s="50">
        <v>42.967804094780767</v>
      </c>
      <c r="Q23" s="50">
        <v>42.108356911491768</v>
      </c>
      <c r="R23" s="50">
        <v>41.851536744535139</v>
      </c>
      <c r="S23" s="50">
        <v>41.914000000000001</v>
      </c>
      <c r="T23" s="50">
        <v>39.918385000000001</v>
      </c>
      <c r="U23" s="50">
        <v>38.095408999999997</v>
      </c>
      <c r="V23" s="50">
        <v>39.414569999999998</v>
      </c>
      <c r="W23" s="50">
        <v>39.048630242287167</v>
      </c>
      <c r="X23" s="51">
        <v>39.499657204537655</v>
      </c>
      <c r="Y23" s="51">
        <v>41.462696986027282</v>
      </c>
      <c r="Z23" s="53">
        <v>42.823291919201694</v>
      </c>
      <c r="AB23" s="71"/>
    </row>
    <row r="24" spans="1:28" ht="17.25" customHeight="1">
      <c r="A24" s="44" t="s">
        <v>46</v>
      </c>
      <c r="B24" s="49">
        <v>13.960390043001635</v>
      </c>
      <c r="C24" s="49">
        <v>13.618208330691688</v>
      </c>
      <c r="D24" s="49">
        <v>15.31368762070899</v>
      </c>
      <c r="E24" s="49">
        <v>16.963688340125298</v>
      </c>
      <c r="F24" s="49">
        <v>17.476973300687884</v>
      </c>
      <c r="G24" s="49">
        <v>16.88891684488615</v>
      </c>
      <c r="H24" s="49">
        <v>16.724381172245735</v>
      </c>
      <c r="I24" s="49">
        <v>17.785571142284571</v>
      </c>
      <c r="J24" s="49">
        <v>16.780712412866919</v>
      </c>
      <c r="K24" s="49">
        <v>16.351095482823911</v>
      </c>
      <c r="L24" s="50">
        <v>16.535242496509461</v>
      </c>
      <c r="M24" s="50">
        <v>16.294771562301982</v>
      </c>
      <c r="N24" s="50">
        <v>15.316028516587325</v>
      </c>
      <c r="O24" s="50">
        <v>16.316429394559414</v>
      </c>
      <c r="P24" s="50">
        <v>15.705145225435407</v>
      </c>
      <c r="Q24" s="50">
        <v>15.908842521417141</v>
      </c>
      <c r="R24" s="50">
        <v>15.482157817316555</v>
      </c>
      <c r="S24" s="50">
        <v>16.169699999999999</v>
      </c>
      <c r="T24" s="50">
        <v>15.592993</v>
      </c>
      <c r="U24" s="50">
        <v>15.249521</v>
      </c>
      <c r="V24" s="50">
        <v>14.453638</v>
      </c>
      <c r="W24" s="50">
        <v>15.246293984166984</v>
      </c>
      <c r="X24" s="51">
        <v>14.904349203797155</v>
      </c>
      <c r="Y24" s="51">
        <v>15.279618710022383</v>
      </c>
      <c r="Z24" s="52">
        <v>14.573127403760813</v>
      </c>
      <c r="AB24" s="37"/>
    </row>
    <row r="25" spans="1:28" ht="17.25" customHeight="1">
      <c r="A25" s="54" t="s">
        <v>42</v>
      </c>
      <c r="B25" s="55">
        <v>16536</v>
      </c>
      <c r="C25" s="55">
        <v>15797</v>
      </c>
      <c r="D25" s="55">
        <v>16051</v>
      </c>
      <c r="E25" s="55">
        <v>16441</v>
      </c>
      <c r="F25" s="55">
        <v>8577</v>
      </c>
      <c r="G25" s="55">
        <v>15898</v>
      </c>
      <c r="H25" s="55">
        <v>7797</v>
      </c>
      <c r="I25" s="72">
        <v>7984</v>
      </c>
      <c r="J25" s="55">
        <v>15637</v>
      </c>
      <c r="K25" s="55">
        <v>7394</v>
      </c>
      <c r="L25" s="56">
        <v>14835</v>
      </c>
      <c r="M25" s="56">
        <v>6701</v>
      </c>
      <c r="N25" s="56">
        <v>7630</v>
      </c>
      <c r="O25" s="56">
        <v>14137</v>
      </c>
      <c r="P25" s="56">
        <v>6882</v>
      </c>
      <c r="Q25" s="56">
        <v>15095</v>
      </c>
      <c r="R25" s="56">
        <v>4645</v>
      </c>
      <c r="S25" s="56">
        <v>8414</v>
      </c>
      <c r="T25" s="56">
        <v>8599</v>
      </c>
      <c r="U25" s="56">
        <v>8279</v>
      </c>
      <c r="V25" s="56">
        <v>8787</v>
      </c>
      <c r="W25" s="56">
        <v>8068.9999999999864</v>
      </c>
      <c r="X25" s="59">
        <v>8024.9999999999982</v>
      </c>
      <c r="Y25" s="59">
        <v>8008</v>
      </c>
      <c r="Z25" s="58">
        <v>7993.9999999999618</v>
      </c>
      <c r="AB25" s="37"/>
    </row>
    <row r="26" spans="1:28" ht="17.25" customHeight="1">
      <c r="A26" s="60" t="s">
        <v>43</v>
      </c>
      <c r="B26" s="61"/>
      <c r="C26" s="61"/>
      <c r="D26" s="61"/>
      <c r="E26" s="61"/>
      <c r="F26" s="61"/>
      <c r="G26" s="61"/>
      <c r="H26" s="61"/>
      <c r="I26" s="73"/>
      <c r="J26" s="61"/>
      <c r="K26" s="61"/>
      <c r="L26" s="62">
        <v>14835.380027415194</v>
      </c>
      <c r="M26" s="62">
        <v>6703.2611671605137</v>
      </c>
      <c r="N26" s="62">
        <v>7631.6362822389074</v>
      </c>
      <c r="O26" s="62">
        <v>14157.426554905747</v>
      </c>
      <c r="P26" s="62">
        <v>6938.2941502357671</v>
      </c>
      <c r="Q26" s="62">
        <v>15004.954086258615</v>
      </c>
      <c r="R26" s="62">
        <v>4784.2576955939621</v>
      </c>
      <c r="S26" s="62">
        <v>8502.4122000000007</v>
      </c>
      <c r="T26" s="62">
        <v>8596.2411429999993</v>
      </c>
      <c r="U26" s="62">
        <v>8341.0984050000006</v>
      </c>
      <c r="V26" s="62">
        <v>8863.0118779999993</v>
      </c>
      <c r="W26" s="62">
        <v>8144.2990004145277</v>
      </c>
      <c r="X26" s="63">
        <v>8025.7543197408122</v>
      </c>
      <c r="Y26" s="63">
        <v>8008.6499120743038</v>
      </c>
      <c r="Z26" s="70">
        <v>7994.5397555057652</v>
      </c>
      <c r="AB26" s="37"/>
    </row>
    <row r="27" spans="1:28" ht="12.75" customHeight="1">
      <c r="A27" s="74" t="s">
        <v>47</v>
      </c>
      <c r="AB27" s="37"/>
    </row>
    <row r="28" spans="1:28" ht="12.75"/>
    <row r="29" spans="1:28" ht="12.75">
      <c r="A29" s="32" t="s">
        <v>16</v>
      </c>
    </row>
    <row r="30" spans="1:28" ht="12.75">
      <c r="A30" s="578" t="s">
        <v>48</v>
      </c>
      <c r="B30" s="578"/>
      <c r="C30" s="578"/>
      <c r="D30" s="578"/>
      <c r="E30" s="578"/>
      <c r="F30" s="578"/>
      <c r="G30" s="578"/>
      <c r="H30" s="578"/>
      <c r="I30" s="578"/>
      <c r="J30" s="578"/>
      <c r="K30" s="578"/>
      <c r="L30" s="578"/>
      <c r="M30" s="578"/>
      <c r="N30" s="578"/>
      <c r="O30" s="578"/>
      <c r="P30" s="578"/>
      <c r="Q30" s="578"/>
      <c r="R30" s="578"/>
      <c r="S30" s="578"/>
      <c r="T30" s="578"/>
      <c r="U30" s="578"/>
      <c r="V30" s="578"/>
      <c r="W30" s="578"/>
    </row>
    <row r="31" spans="1:28" ht="14.25" customHeight="1">
      <c r="A31" s="578" t="s">
        <v>49</v>
      </c>
      <c r="B31" s="579"/>
      <c r="C31" s="579"/>
      <c r="D31" s="579"/>
      <c r="E31" s="579"/>
      <c r="F31" s="579"/>
      <c r="G31" s="579"/>
      <c r="H31" s="579"/>
      <c r="I31" s="579"/>
      <c r="J31" s="579"/>
      <c r="K31" s="579"/>
      <c r="L31" s="579"/>
      <c r="M31" s="579"/>
      <c r="N31" s="579"/>
      <c r="O31" s="579"/>
      <c r="P31" s="579"/>
      <c r="Q31" s="579"/>
      <c r="R31" s="579"/>
      <c r="S31" s="579"/>
      <c r="T31" s="579"/>
      <c r="U31" s="579"/>
      <c r="V31" s="579"/>
      <c r="W31" s="579"/>
    </row>
    <row r="32" spans="1:28" ht="12.75"/>
    <row r="33" spans="1:8" ht="12.75">
      <c r="A33" s="74" t="s">
        <v>50</v>
      </c>
    </row>
    <row r="34" spans="1:8" ht="12.75">
      <c r="A34" s="74" t="s">
        <v>51</v>
      </c>
    </row>
    <row r="35" spans="1:8" ht="12.75"/>
    <row r="36" spans="1:8" ht="12.75"/>
    <row r="37" spans="1:8" ht="12.75"/>
    <row r="38" spans="1:8" ht="12.75">
      <c r="H38" s="76"/>
    </row>
    <row r="39" spans="1:8" ht="12.75">
      <c r="H39" s="76"/>
    </row>
    <row r="40" spans="1:8" ht="12.75">
      <c r="H40" s="76"/>
    </row>
    <row r="41" spans="1:8" ht="12.75">
      <c r="H41" s="76"/>
    </row>
    <row r="42" spans="1:8" ht="12.75">
      <c r="H42" s="76"/>
    </row>
    <row r="43" spans="1:8" ht="12.75">
      <c r="H43" s="76"/>
    </row>
    <row r="44" spans="1:8" ht="12.75">
      <c r="H44" s="76"/>
    </row>
    <row r="45" spans="1:8" ht="12.75"/>
    <row r="46" spans="1:8" ht="12.75">
      <c r="A46" s="31"/>
      <c r="H46" s="76"/>
    </row>
    <row r="47" spans="1:8" ht="12.75">
      <c r="A47" s="31"/>
      <c r="H47" s="76"/>
    </row>
    <row r="48" spans="1:8" ht="12.75">
      <c r="A48" s="31"/>
      <c r="H48" s="76"/>
    </row>
    <row r="49" spans="1:8" ht="12.75">
      <c r="A49" s="31"/>
      <c r="H49" s="76"/>
    </row>
    <row r="50" spans="1:8" ht="12.75">
      <c r="A50" s="31"/>
      <c r="H50" s="76"/>
    </row>
    <row r="51" spans="1:8" ht="12.75">
      <c r="A51" s="31"/>
      <c r="H51" s="76"/>
    </row>
    <row r="52" spans="1:8" ht="12.75">
      <c r="A52" s="31"/>
      <c r="H52" s="76"/>
    </row>
    <row r="53" spans="1:8" ht="12.75">
      <c r="A53" s="31"/>
    </row>
    <row r="54" spans="1:8" ht="12.75">
      <c r="A54" s="31"/>
    </row>
    <row r="55" spans="1:8" ht="12.75">
      <c r="A55" s="31"/>
    </row>
    <row r="56" spans="1:8" ht="12.75">
      <c r="A56" s="31"/>
    </row>
    <row r="57" spans="1:8" ht="12.75">
      <c r="A57" s="31"/>
    </row>
    <row r="58" spans="1:8" ht="12.75">
      <c r="A58" s="31"/>
    </row>
    <row r="59" spans="1:8" ht="12.75">
      <c r="A59" s="31"/>
    </row>
    <row r="60" spans="1:8" ht="12.75">
      <c r="A60" s="31"/>
    </row>
    <row r="61" spans="1:8" ht="12.75">
      <c r="A61" s="31"/>
    </row>
    <row r="62" spans="1:8" ht="12.75"/>
    <row r="63" spans="1:8" ht="12.75"/>
    <row r="64" spans="1:8" ht="12.75"/>
    <row r="65" spans="1:26" ht="12.75"/>
    <row r="66" spans="1:26" ht="12.75"/>
    <row r="67" spans="1:26" ht="12.75"/>
    <row r="68" spans="1:26" ht="12.75"/>
    <row r="69" spans="1:26" ht="12.75"/>
    <row r="70" spans="1:26" ht="12.75"/>
    <row r="71" spans="1:26" s="28" customFormat="1" ht="14.25">
      <c r="A71" s="77"/>
      <c r="Z71" s="27"/>
    </row>
    <row r="72" spans="1:26" s="28" customFormat="1" ht="14.25">
      <c r="A72" s="77"/>
      <c r="Z72" s="27"/>
    </row>
    <row r="73" spans="1:26" ht="12.75"/>
    <row r="74" spans="1:26" ht="12.75"/>
    <row r="75" spans="1:26" ht="12.75"/>
    <row r="76" spans="1:26" ht="12.75"/>
    <row r="77" spans="1:26" ht="12.75"/>
    <row r="78" spans="1:26" ht="12.75">
      <c r="A78" s="31"/>
    </row>
    <row r="79" spans="1:26" ht="12.75">
      <c r="A79" s="31"/>
    </row>
    <row r="80" spans="1:26" ht="12.75">
      <c r="A80" s="31"/>
    </row>
    <row r="81" spans="1:1" ht="12.75">
      <c r="A81" s="31"/>
    </row>
    <row r="82" spans="1:1" ht="12.75">
      <c r="A82" s="31"/>
    </row>
    <row r="83" spans="1:1" ht="12.75">
      <c r="A83" s="31"/>
    </row>
    <row r="84" spans="1:1" ht="12.75">
      <c r="A84" s="31"/>
    </row>
    <row r="85" spans="1:1" ht="12.75">
      <c r="A85" s="31"/>
    </row>
    <row r="86" spans="1:1" ht="12.75">
      <c r="A86" s="31"/>
    </row>
    <row r="87" spans="1:1" ht="12.75">
      <c r="A87" s="31"/>
    </row>
    <row r="88" spans="1:1" ht="12.75">
      <c r="A88" s="31"/>
    </row>
    <row r="89" spans="1:1" ht="12.75">
      <c r="A89" s="31"/>
    </row>
    <row r="90" spans="1:1" ht="12.75">
      <c r="A90" s="31"/>
    </row>
    <row r="91" spans="1:1" ht="12.75">
      <c r="A91" s="31"/>
    </row>
    <row r="92" spans="1:1" ht="12.75">
      <c r="A92" s="31"/>
    </row>
    <row r="93" spans="1:1" ht="12.75">
      <c r="A93" s="31"/>
    </row>
    <row r="94" spans="1:1" ht="12.75">
      <c r="A94" s="31"/>
    </row>
    <row r="95" spans="1:1" ht="12.75">
      <c r="A95" s="31"/>
    </row>
    <row r="96" spans="1:1" ht="12.75">
      <c r="A96" s="31"/>
    </row>
    <row r="97" spans="1:1" ht="12.75">
      <c r="A97" s="31"/>
    </row>
    <row r="98" spans="1:1" ht="12.75">
      <c r="A98" s="31"/>
    </row>
    <row r="99" spans="1:1" ht="12.75">
      <c r="A99" s="31"/>
    </row>
    <row r="100" spans="1:1" ht="12.75">
      <c r="A100" s="31"/>
    </row>
    <row r="101" spans="1:1" ht="12.75">
      <c r="A101" s="31"/>
    </row>
    <row r="102" spans="1:1" ht="12.75">
      <c r="A102" s="31"/>
    </row>
    <row r="103" spans="1:1" ht="12.75">
      <c r="A103" s="31"/>
    </row>
    <row r="104" spans="1:1" ht="12.75">
      <c r="A104" s="31"/>
    </row>
    <row r="105" spans="1:1" ht="12.75">
      <c r="A105" s="31"/>
    </row>
    <row r="106" spans="1:1" ht="12.75">
      <c r="A106" s="31"/>
    </row>
    <row r="107" spans="1:1" ht="12.75">
      <c r="A107" s="31"/>
    </row>
    <row r="108" spans="1:1" ht="12.75">
      <c r="A108" s="31"/>
    </row>
    <row r="109" spans="1:1" ht="12.75">
      <c r="A109" s="31"/>
    </row>
    <row r="110" spans="1:1" ht="12.75">
      <c r="A110" s="31"/>
    </row>
    <row r="111" spans="1:1" ht="12.75">
      <c r="A111" s="31"/>
    </row>
    <row r="112" spans="1:1" ht="12.75">
      <c r="A112" s="31"/>
    </row>
    <row r="113" spans="1:1" ht="12.75">
      <c r="A113" s="31"/>
    </row>
    <row r="114" spans="1:1" ht="12.75">
      <c r="A114" s="31"/>
    </row>
    <row r="115" spans="1:1" ht="12.75">
      <c r="A115" s="31"/>
    </row>
    <row r="116" spans="1:1" ht="12.75">
      <c r="A116" s="31"/>
    </row>
    <row r="117" spans="1:1" ht="12.75">
      <c r="A117" s="31"/>
    </row>
    <row r="118" spans="1:1" ht="12.75">
      <c r="A118" s="31"/>
    </row>
    <row r="119" spans="1:1" ht="12.75">
      <c r="A119" s="31"/>
    </row>
    <row r="120" spans="1:1" ht="12.75">
      <c r="A120" s="31"/>
    </row>
    <row r="121" spans="1:1" ht="12.75">
      <c r="A121" s="31"/>
    </row>
    <row r="122" spans="1:1" ht="12.75">
      <c r="A122" s="31"/>
    </row>
    <row r="123" spans="1:1" ht="12.75">
      <c r="A123" s="31"/>
    </row>
    <row r="124" spans="1:1" ht="12.75">
      <c r="A124" s="31"/>
    </row>
    <row r="125" spans="1:1" ht="12.75">
      <c r="A125" s="31"/>
    </row>
    <row r="126" spans="1:1" ht="12.75">
      <c r="A126" s="31"/>
    </row>
    <row r="127" spans="1:1" ht="12.75">
      <c r="A127" s="31"/>
    </row>
    <row r="128" spans="1:1" ht="12.75">
      <c r="A128" s="31"/>
    </row>
    <row r="129" spans="1:1" ht="12.75">
      <c r="A129" s="31"/>
    </row>
    <row r="130" spans="1:1" ht="12.75">
      <c r="A130" s="31"/>
    </row>
    <row r="131" spans="1:1" ht="12.75">
      <c r="A131" s="31"/>
    </row>
    <row r="132" spans="1:1" ht="12.75">
      <c r="A132" s="31"/>
    </row>
    <row r="133" spans="1:1" ht="12.75">
      <c r="A133" s="31"/>
    </row>
    <row r="134" spans="1:1" ht="12.75">
      <c r="A134" s="31"/>
    </row>
    <row r="135" spans="1:1" ht="12.75">
      <c r="A135" s="31"/>
    </row>
    <row r="136" spans="1:1" ht="12.75">
      <c r="A136" s="31"/>
    </row>
    <row r="137" spans="1:1" ht="12.75">
      <c r="A137" s="31"/>
    </row>
    <row r="138" spans="1:1" ht="12.75">
      <c r="A138" s="31"/>
    </row>
    <row r="139" spans="1:1" ht="12.75">
      <c r="A139" s="31"/>
    </row>
    <row r="140" spans="1:1" ht="12.75">
      <c r="A140" s="31"/>
    </row>
    <row r="141" spans="1:1" ht="12.75">
      <c r="A141" s="31"/>
    </row>
    <row r="142" spans="1:1" ht="12.75">
      <c r="A142" s="31"/>
    </row>
    <row r="143" spans="1:1" ht="12.75">
      <c r="A143" s="31"/>
    </row>
    <row r="144" spans="1:1" ht="12.75">
      <c r="A144" s="31"/>
    </row>
    <row r="145" spans="1:1" ht="12.75">
      <c r="A145" s="31"/>
    </row>
    <row r="146" spans="1:1" ht="12.75">
      <c r="A146" s="31"/>
    </row>
    <row r="147" spans="1:1" ht="12.75">
      <c r="A147" s="31"/>
    </row>
    <row r="148" spans="1:1" ht="12.75">
      <c r="A148" s="31"/>
    </row>
    <row r="149" spans="1:1" ht="12.75">
      <c r="A149" s="31"/>
    </row>
    <row r="150" spans="1:1" ht="12.75">
      <c r="A150" s="31"/>
    </row>
    <row r="151" spans="1:1" ht="12.75">
      <c r="A151" s="31"/>
    </row>
    <row r="152" spans="1:1" ht="12.75">
      <c r="A152" s="31"/>
    </row>
    <row r="153" spans="1:1" ht="12.75">
      <c r="A153" s="31"/>
    </row>
    <row r="154" spans="1:1" ht="12.75">
      <c r="A154" s="31"/>
    </row>
    <row r="155" spans="1:1" ht="12.75">
      <c r="A155" s="31"/>
    </row>
    <row r="156" spans="1:1" ht="12.75">
      <c r="A156" s="31"/>
    </row>
    <row r="157" spans="1:1" ht="12.75">
      <c r="A157" s="31"/>
    </row>
    <row r="158" spans="1:1" ht="12.75">
      <c r="A158" s="31"/>
    </row>
    <row r="159" spans="1:1" ht="12.75">
      <c r="A159" s="31"/>
    </row>
    <row r="160" spans="1:1" ht="12.75">
      <c r="A160" s="31"/>
    </row>
    <row r="161" spans="1:1" ht="12.75">
      <c r="A161" s="31"/>
    </row>
    <row r="162" spans="1:1" ht="12.75">
      <c r="A162" s="31"/>
    </row>
    <row r="163" spans="1:1" ht="12.75">
      <c r="A163" s="31"/>
    </row>
    <row r="164" spans="1:1" ht="12.75">
      <c r="A164" s="31"/>
    </row>
    <row r="165" spans="1:1" ht="12.75">
      <c r="A165" s="31"/>
    </row>
    <row r="166" spans="1:1" ht="12.75">
      <c r="A166" s="31"/>
    </row>
    <row r="167" spans="1:1" ht="12.75">
      <c r="A167" s="31"/>
    </row>
    <row r="168" spans="1:1" ht="12.75">
      <c r="A168" s="31"/>
    </row>
    <row r="169" spans="1:1" ht="12.75">
      <c r="A169" s="31"/>
    </row>
    <row r="170" spans="1:1" ht="12.75">
      <c r="A170" s="31"/>
    </row>
    <row r="171" spans="1:1" ht="12.75">
      <c r="A171" s="31"/>
    </row>
    <row r="172" spans="1:1" ht="12.75">
      <c r="A172" s="31"/>
    </row>
    <row r="173" spans="1:1" ht="12.75">
      <c r="A173" s="31"/>
    </row>
    <row r="174" spans="1:1" ht="12.75">
      <c r="A174" s="31"/>
    </row>
    <row r="175" spans="1:1" ht="12.75">
      <c r="A175" s="31"/>
    </row>
    <row r="176" spans="1:1" ht="12.75">
      <c r="A176" s="31"/>
    </row>
    <row r="177" spans="1:1" ht="12.75">
      <c r="A177" s="31"/>
    </row>
    <row r="178" spans="1:1" ht="12.75">
      <c r="A178" s="31"/>
    </row>
    <row r="179" spans="1:1" ht="12.75">
      <c r="A179" s="31"/>
    </row>
    <row r="180" spans="1:1" ht="12.75">
      <c r="A180" s="31"/>
    </row>
    <row r="181" spans="1:1" ht="12.75">
      <c r="A181" s="31"/>
    </row>
    <row r="182" spans="1:1" ht="12.75">
      <c r="A182" s="31"/>
    </row>
    <row r="183" spans="1:1" ht="12.75">
      <c r="A183" s="31"/>
    </row>
    <row r="184" spans="1:1" ht="12.75">
      <c r="A184" s="31"/>
    </row>
    <row r="185" spans="1:1" ht="12.75">
      <c r="A185" s="31"/>
    </row>
    <row r="186" spans="1:1" ht="12.75">
      <c r="A186" s="31"/>
    </row>
    <row r="187" spans="1:1" ht="12.75">
      <c r="A187" s="31"/>
    </row>
    <row r="188" spans="1:1" ht="12.75">
      <c r="A188" s="31"/>
    </row>
    <row r="189" spans="1:1" ht="12.75">
      <c r="A189" s="31"/>
    </row>
    <row r="190" spans="1:1" ht="12.75">
      <c r="A190" s="31"/>
    </row>
    <row r="191" spans="1:1" ht="12.75">
      <c r="A191" s="31"/>
    </row>
    <row r="192" spans="1:1" ht="12.75">
      <c r="A192" s="31"/>
    </row>
  </sheetData>
  <mergeCells count="5">
    <mergeCell ref="A1:Y1"/>
    <mergeCell ref="A2:P2"/>
    <mergeCell ref="W2:Y2"/>
    <mergeCell ref="A30:W30"/>
    <mergeCell ref="A31:W31"/>
  </mergeCells>
  <pageMargins left="0.7" right="0.7" top="0.75" bottom="0.75" header="0.3" footer="0.3"/>
  <pageSetup paperSize="9" scale="4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3"/>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A4" sqref="A4"/>
    </sheetView>
  </sheetViews>
  <sheetFormatPr defaultColWidth="8" defaultRowHeight="12.75"/>
  <cols>
    <col min="1" max="1" width="31.25" style="85" customWidth="1"/>
    <col min="2" max="8" width="8.625" style="85" customWidth="1"/>
    <col min="9" max="9" width="10.375" style="85" customWidth="1"/>
    <col min="10" max="16384" width="8" style="85"/>
  </cols>
  <sheetData>
    <row r="1" spans="1:10" s="79" customFormat="1" ht="27" customHeight="1">
      <c r="A1" s="580" t="s">
        <v>192</v>
      </c>
      <c r="B1" s="580"/>
      <c r="C1" s="580"/>
      <c r="D1" s="580"/>
      <c r="E1" s="580"/>
      <c r="F1" s="580"/>
      <c r="G1" s="580"/>
      <c r="H1" s="580"/>
      <c r="I1" s="580"/>
    </row>
    <row r="2" spans="1:10" s="79" customFormat="1" ht="18" customHeight="1">
      <c r="A2" s="80" t="s">
        <v>52</v>
      </c>
      <c r="B2" s="81"/>
      <c r="C2" s="81"/>
      <c r="D2" s="81"/>
      <c r="E2" s="81"/>
      <c r="F2" s="81"/>
      <c r="G2" s="81"/>
      <c r="H2" s="81"/>
      <c r="I2" s="81"/>
      <c r="J2" s="82"/>
    </row>
    <row r="3" spans="1:10">
      <c r="A3" s="83" t="s">
        <v>53</v>
      </c>
      <c r="B3" s="581" t="s">
        <v>54</v>
      </c>
      <c r="C3" s="581"/>
      <c r="D3" s="581"/>
      <c r="E3" s="581"/>
      <c r="F3" s="581"/>
      <c r="G3" s="581"/>
      <c r="H3" s="581"/>
      <c r="I3" s="84" t="s">
        <v>55</v>
      </c>
    </row>
    <row r="4" spans="1:10" ht="12.75" customHeight="1">
      <c r="A4" s="86"/>
      <c r="B4" s="87" t="s">
        <v>56</v>
      </c>
      <c r="C4" s="87" t="s">
        <v>57</v>
      </c>
      <c r="D4" s="87" t="s">
        <v>58</v>
      </c>
      <c r="E4" s="87" t="s">
        <v>59</v>
      </c>
      <c r="F4" s="87" t="s">
        <v>60</v>
      </c>
      <c r="G4" s="87" t="s">
        <v>61</v>
      </c>
      <c r="H4" s="87" t="s">
        <v>62</v>
      </c>
    </row>
    <row r="5" spans="1:10" ht="12.75" customHeight="1">
      <c r="A5" s="88"/>
      <c r="B5" s="89" t="s">
        <v>36</v>
      </c>
      <c r="C5" s="89" t="s">
        <v>36</v>
      </c>
      <c r="D5" s="89" t="s">
        <v>36</v>
      </c>
      <c r="E5" s="89" t="s">
        <v>36</v>
      </c>
      <c r="F5" s="89" t="s">
        <v>36</v>
      </c>
      <c r="G5" s="89" t="s">
        <v>36</v>
      </c>
      <c r="H5" s="89" t="s">
        <v>36</v>
      </c>
      <c r="I5" s="89" t="s">
        <v>36</v>
      </c>
    </row>
    <row r="6" spans="1:10" ht="15.75" customHeight="1">
      <c r="A6" s="90"/>
      <c r="B6" s="91"/>
      <c r="C6" s="91"/>
      <c r="D6" s="91"/>
      <c r="E6" s="91"/>
      <c r="F6" s="91"/>
      <c r="G6" s="91"/>
      <c r="H6" s="91"/>
      <c r="I6" s="91"/>
    </row>
    <row r="7" spans="1:10" ht="21.75" customHeight="1">
      <c r="A7" s="92" t="s">
        <v>37</v>
      </c>
      <c r="B7" s="93">
        <v>10.880080420956961</v>
      </c>
      <c r="C7" s="94">
        <v>15.490802868589663</v>
      </c>
      <c r="D7" s="94">
        <v>25.014875091050815</v>
      </c>
      <c r="E7" s="94">
        <v>36.893148327576981</v>
      </c>
      <c r="F7" s="94">
        <v>40.065829113185188</v>
      </c>
      <c r="G7" s="94">
        <v>46.547725286452689</v>
      </c>
      <c r="H7" s="94">
        <v>46.890718907780773</v>
      </c>
      <c r="I7" s="94">
        <v>30.209774297711007</v>
      </c>
      <c r="J7" s="95"/>
    </row>
    <row r="8" spans="1:10" ht="15.75" customHeight="1">
      <c r="A8" s="92" t="s">
        <v>44</v>
      </c>
      <c r="B8" s="96">
        <v>20.31907173238071</v>
      </c>
      <c r="C8" s="97">
        <v>24.154191454952727</v>
      </c>
      <c r="D8" s="97">
        <v>33.324722303824686</v>
      </c>
      <c r="E8" s="97">
        <v>40.650332586680904</v>
      </c>
      <c r="F8" s="97">
        <v>45.864591207665953</v>
      </c>
      <c r="G8" s="97">
        <v>51.649045503878789</v>
      </c>
      <c r="H8" s="97">
        <v>56.998502241792004</v>
      </c>
      <c r="I8" s="97">
        <v>38.008987207281706</v>
      </c>
      <c r="J8" s="95"/>
    </row>
    <row r="9" spans="1:10" ht="15.75" customHeight="1">
      <c r="A9" s="92" t="s">
        <v>45</v>
      </c>
      <c r="B9" s="96">
        <v>15.521303937348554</v>
      </c>
      <c r="C9" s="97">
        <v>19.847609747664304</v>
      </c>
      <c r="D9" s="97">
        <v>29.187921657801262</v>
      </c>
      <c r="E9" s="97">
        <v>38.788257620812473</v>
      </c>
      <c r="F9" s="97">
        <v>43.008131203182252</v>
      </c>
      <c r="G9" s="97">
        <v>49.192431200542927</v>
      </c>
      <c r="H9" s="97">
        <v>52.585359726175405</v>
      </c>
      <c r="I9" s="97">
        <v>34.186479705362608</v>
      </c>
      <c r="J9" s="95"/>
    </row>
    <row r="10" spans="1:10" ht="15.75" customHeight="1">
      <c r="B10" s="98"/>
      <c r="C10" s="99"/>
      <c r="D10" s="99"/>
      <c r="E10" s="99"/>
      <c r="F10" s="99"/>
      <c r="G10" s="99"/>
      <c r="H10" s="99"/>
      <c r="I10" s="99"/>
      <c r="J10" s="95"/>
    </row>
    <row r="11" spans="1:10" ht="15.75" customHeight="1">
      <c r="A11" s="100" t="s">
        <v>63</v>
      </c>
      <c r="B11" s="98"/>
      <c r="C11" s="99"/>
      <c r="D11" s="99"/>
      <c r="E11" s="99"/>
      <c r="F11" s="99"/>
      <c r="G11" s="99"/>
      <c r="H11" s="99"/>
      <c r="I11" s="99"/>
      <c r="J11" s="95"/>
    </row>
    <row r="12" spans="1:10" ht="15.75" customHeight="1">
      <c r="A12" s="101" t="s">
        <v>37</v>
      </c>
      <c r="B12" s="98">
        <v>294.00000000000006</v>
      </c>
      <c r="C12" s="99">
        <v>457.99999999999972</v>
      </c>
      <c r="D12" s="99">
        <v>549.00000000000057</v>
      </c>
      <c r="E12" s="99">
        <v>582.00000000000068</v>
      </c>
      <c r="F12" s="99">
        <v>632.00000000000125</v>
      </c>
      <c r="G12" s="99">
        <v>561.99999999999955</v>
      </c>
      <c r="H12" s="99">
        <v>456.00000000000011</v>
      </c>
      <c r="I12" s="99">
        <v>3533</v>
      </c>
      <c r="J12" s="102"/>
    </row>
    <row r="13" spans="1:10" ht="15.75" customHeight="1">
      <c r="A13" s="101" t="s">
        <v>44</v>
      </c>
      <c r="B13" s="98">
        <v>351.99999999999972</v>
      </c>
      <c r="C13" s="99">
        <v>609.00000000000034</v>
      </c>
      <c r="D13" s="99">
        <v>781</v>
      </c>
      <c r="E13" s="99">
        <v>771.00000000000091</v>
      </c>
      <c r="F13" s="99">
        <v>735.00000000000136</v>
      </c>
      <c r="G13" s="99">
        <v>676.00000000000216</v>
      </c>
      <c r="H13" s="99">
        <v>535.00000000000114</v>
      </c>
      <c r="I13" s="99">
        <v>4459</v>
      </c>
      <c r="J13" s="102"/>
    </row>
    <row r="14" spans="1:10" ht="15.75" customHeight="1">
      <c r="A14" s="101" t="s">
        <v>45</v>
      </c>
      <c r="B14" s="98">
        <v>645.99999999999932</v>
      </c>
      <c r="C14" s="99">
        <v>1067.0000000000007</v>
      </c>
      <c r="D14" s="99">
        <v>1329.9999999999975</v>
      </c>
      <c r="E14" s="99">
        <v>1353.0000000000002</v>
      </c>
      <c r="F14" s="99">
        <v>1366.999999999997</v>
      </c>
      <c r="G14" s="99">
        <v>1238.0000000000018</v>
      </c>
      <c r="H14" s="99">
        <v>990.99999999999807</v>
      </c>
      <c r="I14" s="99">
        <v>7992.0000000000209</v>
      </c>
      <c r="J14" s="102"/>
    </row>
    <row r="15" spans="1:10" ht="15.75" customHeight="1">
      <c r="A15" s="100" t="s">
        <v>64</v>
      </c>
      <c r="B15" s="98"/>
      <c r="C15" s="99"/>
      <c r="D15" s="99"/>
      <c r="E15" s="99"/>
      <c r="F15" s="99"/>
      <c r="G15" s="99"/>
      <c r="H15" s="99"/>
      <c r="I15" s="99"/>
      <c r="J15" s="102"/>
    </row>
    <row r="16" spans="1:10" ht="15.75" customHeight="1">
      <c r="A16" s="101" t="s">
        <v>37</v>
      </c>
      <c r="B16" s="98">
        <v>541.52303217223084</v>
      </c>
      <c r="C16" s="99">
        <v>665.53822835382846</v>
      </c>
      <c r="D16" s="99">
        <v>635.83832294600052</v>
      </c>
      <c r="E16" s="99">
        <v>694.3648921145566</v>
      </c>
      <c r="F16" s="99">
        <v>573.99852712278869</v>
      </c>
      <c r="G16" s="99">
        <v>472.58775994683668</v>
      </c>
      <c r="H16" s="99">
        <v>332.56220447452415</v>
      </c>
      <c r="I16" s="99">
        <v>3916.4129671307678</v>
      </c>
      <c r="J16" s="102"/>
    </row>
    <row r="17" spans="1:10" ht="15.75" customHeight="1">
      <c r="A17" s="101" t="s">
        <v>44</v>
      </c>
      <c r="B17" s="98">
        <v>523.85391268578451</v>
      </c>
      <c r="C17" s="99">
        <v>673.30001580414455</v>
      </c>
      <c r="D17" s="99">
        <v>641.40942666132503</v>
      </c>
      <c r="E17" s="99">
        <v>706.68334200445645</v>
      </c>
      <c r="F17" s="99">
        <v>591.24828051416739</v>
      </c>
      <c r="G17" s="99">
        <v>508.77162196801015</v>
      </c>
      <c r="H17" s="99">
        <v>429.13236940666678</v>
      </c>
      <c r="I17" s="99">
        <v>4074.3989690445587</v>
      </c>
      <c r="J17" s="102"/>
    </row>
    <row r="18" spans="1:10" ht="15.75" customHeight="1">
      <c r="A18" s="101" t="s">
        <v>45</v>
      </c>
      <c r="B18" s="98">
        <v>1065.3769448580156</v>
      </c>
      <c r="C18" s="99">
        <v>1338.838244157974</v>
      </c>
      <c r="D18" s="99">
        <v>1277.2477496073229</v>
      </c>
      <c r="E18" s="99">
        <v>1401.0482341190129</v>
      </c>
      <c r="F18" s="99">
        <v>1165.2468076369544</v>
      </c>
      <c r="G18" s="99">
        <v>981.35938191484752</v>
      </c>
      <c r="H18" s="99">
        <v>761.69457388118974</v>
      </c>
      <c r="I18" s="99">
        <v>7990.8119361752879</v>
      </c>
      <c r="J18" s="102"/>
    </row>
    <row r="19" spans="1:10">
      <c r="A19" s="103"/>
      <c r="B19" s="104"/>
      <c r="C19" s="104"/>
      <c r="D19" s="104"/>
      <c r="E19" s="104"/>
      <c r="F19" s="104"/>
      <c r="G19" s="104"/>
      <c r="H19" s="104"/>
      <c r="I19" s="104"/>
    </row>
    <row r="20" spans="1:10" ht="15" customHeight="1">
      <c r="A20" s="105" t="s">
        <v>65</v>
      </c>
      <c r="B20" s="106"/>
      <c r="C20" s="106"/>
      <c r="D20" s="106"/>
      <c r="E20" s="106"/>
      <c r="F20" s="106"/>
      <c r="G20" s="106"/>
      <c r="H20" s="106"/>
      <c r="I20" s="106"/>
    </row>
    <row r="21" spans="1:10">
      <c r="A21" s="79"/>
      <c r="B21" s="107"/>
      <c r="C21" s="108"/>
      <c r="D21" s="109"/>
      <c r="E21" s="107"/>
      <c r="F21" s="107"/>
      <c r="G21" s="107"/>
      <c r="H21" s="107"/>
      <c r="I21" s="107"/>
    </row>
    <row r="22" spans="1:10">
      <c r="A22" s="110" t="s">
        <v>16</v>
      </c>
      <c r="B22" s="107"/>
      <c r="C22" s="106"/>
      <c r="D22" s="111"/>
      <c r="E22" s="107"/>
      <c r="F22" s="107"/>
      <c r="G22" s="107"/>
      <c r="H22" s="107"/>
      <c r="I22" s="107"/>
    </row>
    <row r="23" spans="1:10" ht="27" customHeight="1">
      <c r="A23" s="582" t="s">
        <v>66</v>
      </c>
      <c r="B23" s="582"/>
      <c r="C23" s="582"/>
      <c r="D23" s="582"/>
      <c r="E23" s="582"/>
      <c r="F23" s="582"/>
      <c r="G23" s="582"/>
      <c r="H23" s="582"/>
      <c r="I23" s="582"/>
    </row>
    <row r="24" spans="1:10" ht="14.25">
      <c r="A24" s="582"/>
      <c r="B24" s="583"/>
      <c r="C24" s="583"/>
      <c r="D24" s="583"/>
      <c r="E24" s="583"/>
      <c r="F24" s="583"/>
      <c r="G24" s="583"/>
      <c r="H24" s="583"/>
      <c r="I24" s="583"/>
    </row>
    <row r="25" spans="1:10" ht="12.75" customHeight="1">
      <c r="B25" s="107"/>
      <c r="C25" s="107"/>
      <c r="D25" s="107"/>
      <c r="E25" s="107"/>
      <c r="F25" s="107"/>
      <c r="G25" s="107"/>
      <c r="H25" s="107"/>
      <c r="I25" s="107"/>
    </row>
    <row r="26" spans="1:10">
      <c r="A26" s="74" t="s">
        <v>50</v>
      </c>
    </row>
    <row r="27" spans="1:10" ht="15" customHeight="1">
      <c r="A27" s="74" t="s">
        <v>51</v>
      </c>
    </row>
    <row r="33" ht="12.75" customHeight="1"/>
  </sheetData>
  <mergeCells count="4">
    <mergeCell ref="A1:I1"/>
    <mergeCell ref="B3:H3"/>
    <mergeCell ref="A23:I23"/>
    <mergeCell ref="A24:I2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85"/>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A3" sqref="A3:A5"/>
    </sheetView>
  </sheetViews>
  <sheetFormatPr defaultRowHeight="13.5" customHeight="1"/>
  <cols>
    <col min="1" max="1" width="35.625" customWidth="1"/>
    <col min="2" max="2" width="16.5" style="122" customWidth="1"/>
    <col min="3" max="3" width="10.375" customWidth="1"/>
    <col min="4" max="4" width="10.625" customWidth="1"/>
    <col min="5" max="5" width="10.5" customWidth="1"/>
    <col min="6" max="6" width="10.375" style="132" customWidth="1"/>
  </cols>
  <sheetData>
    <row r="1" spans="1:8" s="113" customFormat="1" ht="37.5" customHeight="1">
      <c r="A1" s="584" t="s">
        <v>266</v>
      </c>
      <c r="B1" s="585"/>
      <c r="C1" s="585"/>
      <c r="D1" s="585"/>
      <c r="E1" s="585"/>
      <c r="F1" s="585"/>
      <c r="G1" s="112"/>
    </row>
    <row r="2" spans="1:8" s="79" customFormat="1" ht="13.5" customHeight="1">
      <c r="A2" s="114" t="s">
        <v>52</v>
      </c>
      <c r="B2" s="115"/>
      <c r="C2" s="115"/>
      <c r="D2" s="115"/>
      <c r="E2" s="115"/>
      <c r="F2" s="115"/>
    </row>
    <row r="3" spans="1:8" ht="21.95" customHeight="1">
      <c r="A3" s="586" t="s">
        <v>53</v>
      </c>
      <c r="B3" s="588" t="s">
        <v>67</v>
      </c>
      <c r="C3" s="588"/>
      <c r="D3" s="588"/>
      <c r="E3" s="588"/>
      <c r="F3" s="588"/>
    </row>
    <row r="4" spans="1:8" ht="24" customHeight="1">
      <c r="A4" s="586"/>
      <c r="B4" s="116" t="s">
        <v>68</v>
      </c>
      <c r="C4" s="116" t="s">
        <v>69</v>
      </c>
      <c r="D4" s="116" t="s">
        <v>70</v>
      </c>
      <c r="E4" s="116" t="s">
        <v>71</v>
      </c>
      <c r="F4" s="117" t="s">
        <v>72</v>
      </c>
      <c r="H4" s="118"/>
    </row>
    <row r="5" spans="1:8" ht="15" customHeight="1">
      <c r="A5" s="587"/>
      <c r="B5" s="119" t="s">
        <v>36</v>
      </c>
      <c r="C5" s="120" t="s">
        <v>36</v>
      </c>
      <c r="D5" s="120" t="s">
        <v>36</v>
      </c>
      <c r="E5" s="120" t="s">
        <v>36</v>
      </c>
      <c r="F5" s="121" t="s">
        <v>36</v>
      </c>
      <c r="H5" s="118"/>
    </row>
    <row r="6" spans="1:8" ht="12.75" customHeight="1">
      <c r="A6" s="122"/>
      <c r="B6" s="116"/>
      <c r="C6" s="116"/>
      <c r="D6" s="116"/>
      <c r="E6" s="116"/>
      <c r="F6" s="117"/>
      <c r="H6" s="118"/>
    </row>
    <row r="7" spans="1:8" ht="15" customHeight="1">
      <c r="A7" s="123" t="s">
        <v>37</v>
      </c>
      <c r="B7" s="124">
        <v>25.101306500432891</v>
      </c>
      <c r="C7" s="124">
        <v>26.795523898630236</v>
      </c>
      <c r="D7" s="124">
        <v>28.041801052967376</v>
      </c>
      <c r="E7" s="124">
        <v>37.854464535639252</v>
      </c>
      <c r="F7" s="124">
        <v>38.416909013185617</v>
      </c>
      <c r="H7" s="118"/>
    </row>
    <row r="8" spans="1:8" ht="15" customHeight="1">
      <c r="A8" s="123" t="s">
        <v>44</v>
      </c>
      <c r="B8" s="124">
        <v>30.166590456107308</v>
      </c>
      <c r="C8" s="124">
        <v>32.44864653807587</v>
      </c>
      <c r="D8" s="124">
        <v>35.405242314255261</v>
      </c>
      <c r="E8" s="124">
        <v>43.145283232117002</v>
      </c>
      <c r="F8" s="124">
        <v>47.555486008030599</v>
      </c>
      <c r="G8" s="125"/>
      <c r="H8" s="118"/>
    </row>
    <row r="9" spans="1:8" ht="15" customHeight="1">
      <c r="A9" s="123" t="s">
        <v>45</v>
      </c>
      <c r="B9" s="124">
        <v>27.487033678890004</v>
      </c>
      <c r="C9" s="124">
        <v>29.559343825387945</v>
      </c>
      <c r="D9" s="124">
        <v>31.847633078465705</v>
      </c>
      <c r="E9" s="124">
        <v>40.682016210884015</v>
      </c>
      <c r="F9" s="124">
        <v>43.403529434169883</v>
      </c>
      <c r="G9" s="125"/>
      <c r="H9" s="118"/>
    </row>
    <row r="10" spans="1:8" ht="15" customHeight="1">
      <c r="A10" s="126"/>
      <c r="B10" s="127"/>
      <c r="C10" s="127"/>
      <c r="D10" s="127"/>
      <c r="E10" s="127"/>
      <c r="F10" s="128"/>
      <c r="G10" s="125"/>
      <c r="H10" s="118"/>
    </row>
    <row r="11" spans="1:8" ht="15" customHeight="1">
      <c r="A11" s="100" t="s">
        <v>63</v>
      </c>
      <c r="B11" s="129"/>
      <c r="C11" s="129"/>
      <c r="D11" s="129"/>
      <c r="E11" s="129"/>
      <c r="F11" s="129"/>
      <c r="G11" s="125"/>
      <c r="H11" s="118"/>
    </row>
    <row r="12" spans="1:8" ht="15" customHeight="1">
      <c r="A12" s="100" t="s">
        <v>37</v>
      </c>
      <c r="B12" s="130">
        <v>593</v>
      </c>
      <c r="C12" s="130">
        <v>568.99999999999955</v>
      </c>
      <c r="D12" s="130">
        <v>518.99999999999989</v>
      </c>
      <c r="E12" s="130">
        <v>439.99999999999943</v>
      </c>
      <c r="F12" s="130">
        <v>497.99999999999994</v>
      </c>
      <c r="G12" s="131"/>
      <c r="H12" s="118"/>
    </row>
    <row r="13" spans="1:8" ht="15" customHeight="1">
      <c r="A13" s="100" t="s">
        <v>44</v>
      </c>
      <c r="B13" s="130">
        <v>634.99999999999966</v>
      </c>
      <c r="C13" s="130">
        <v>658.00000000000091</v>
      </c>
      <c r="D13" s="130">
        <v>660.00000000000159</v>
      </c>
      <c r="E13" s="130">
        <v>610.99999999999955</v>
      </c>
      <c r="F13" s="130">
        <v>743.00000000000068</v>
      </c>
      <c r="G13" s="131"/>
      <c r="H13" s="118"/>
    </row>
    <row r="14" spans="1:8" ht="15" customHeight="1">
      <c r="A14" s="100" t="s">
        <v>45</v>
      </c>
      <c r="B14" s="130">
        <v>1227.9999999999998</v>
      </c>
      <c r="C14" s="130">
        <v>1227.000000000002</v>
      </c>
      <c r="D14" s="130">
        <v>1179.0000000000009</v>
      </c>
      <c r="E14" s="130">
        <v>1050.9999999999991</v>
      </c>
      <c r="F14" s="130">
        <v>1241.0000000000009</v>
      </c>
      <c r="G14" s="131"/>
      <c r="H14" s="118"/>
    </row>
    <row r="15" spans="1:8" ht="15" customHeight="1">
      <c r="A15" s="100" t="s">
        <v>64</v>
      </c>
      <c r="G15" s="131"/>
      <c r="H15" s="118"/>
    </row>
    <row r="16" spans="1:8" ht="15" customHeight="1">
      <c r="A16" s="100" t="s">
        <v>37</v>
      </c>
      <c r="B16" s="130">
        <v>669.96534756218841</v>
      </c>
      <c r="C16" s="130">
        <v>617.27048929843602</v>
      </c>
      <c r="D16" s="130">
        <v>558.28851605816487</v>
      </c>
      <c r="E16" s="130">
        <v>455.66629360205241</v>
      </c>
      <c r="F16" s="130">
        <v>566.55995048623254</v>
      </c>
      <c r="G16" s="131"/>
      <c r="H16" s="118"/>
    </row>
    <row r="17" spans="1:8" ht="15" customHeight="1">
      <c r="A17" s="100" t="s">
        <v>44</v>
      </c>
      <c r="B17" s="130">
        <v>596.49959720708227</v>
      </c>
      <c r="C17" s="130">
        <v>590.46235308984217</v>
      </c>
      <c r="D17" s="130">
        <v>597.24162297170199</v>
      </c>
      <c r="E17" s="130">
        <v>523.05331931987143</v>
      </c>
      <c r="F17" s="130">
        <v>680.45495383866944</v>
      </c>
      <c r="G17" s="131"/>
      <c r="H17" s="118"/>
    </row>
    <row r="18" spans="1:8" ht="15" customHeight="1">
      <c r="A18" s="100" t="s">
        <v>45</v>
      </c>
      <c r="B18" s="130">
        <v>1266.4649447692723</v>
      </c>
      <c r="C18" s="130">
        <v>1207.7328423882789</v>
      </c>
      <c r="D18" s="130">
        <v>1155.5301390298659</v>
      </c>
      <c r="E18" s="130">
        <v>978.71961292192407</v>
      </c>
      <c r="F18" s="130">
        <v>1247.0149043249025</v>
      </c>
      <c r="G18" s="131"/>
      <c r="H18" s="118"/>
    </row>
    <row r="19" spans="1:8" ht="13.5" customHeight="1">
      <c r="A19" s="133"/>
      <c r="B19" s="134"/>
      <c r="C19" s="134"/>
      <c r="D19" s="134"/>
      <c r="E19" s="134"/>
      <c r="F19" s="134"/>
      <c r="G19" s="131"/>
    </row>
    <row r="20" spans="1:8" ht="13.5" customHeight="1">
      <c r="A20" s="105" t="s">
        <v>65</v>
      </c>
      <c r="B20" s="135"/>
      <c r="C20" s="79"/>
      <c r="D20" s="79"/>
      <c r="E20" s="79"/>
      <c r="F20" s="10"/>
    </row>
    <row r="21" spans="1:8" s="136" customFormat="1" ht="14.25" customHeight="1">
      <c r="B21" s="137"/>
      <c r="C21" s="137"/>
      <c r="D21" s="137"/>
      <c r="E21" s="137"/>
      <c r="F21" s="137"/>
      <c r="G21" s="138"/>
    </row>
    <row r="22" spans="1:8" ht="13.5" customHeight="1">
      <c r="A22" s="110" t="s">
        <v>16</v>
      </c>
      <c r="B22" s="107"/>
      <c r="C22" s="107"/>
      <c r="D22" s="107"/>
      <c r="E22" s="107"/>
      <c r="F22" s="107"/>
      <c r="G22" s="107"/>
    </row>
    <row r="23" spans="1:8" ht="24.95" customHeight="1">
      <c r="A23" s="589" t="s">
        <v>66</v>
      </c>
      <c r="B23" s="590"/>
      <c r="C23" s="590"/>
      <c r="D23" s="590"/>
      <c r="E23" s="590"/>
      <c r="F23" s="590"/>
      <c r="G23" s="139"/>
    </row>
    <row r="24" spans="1:8" ht="13.5" customHeight="1">
      <c r="A24" s="140" t="s">
        <v>73</v>
      </c>
      <c r="B24" s="141"/>
      <c r="C24" s="141"/>
      <c r="D24" s="141"/>
      <c r="E24" s="141"/>
      <c r="F24" s="141"/>
      <c r="G24" s="141"/>
    </row>
    <row r="25" spans="1:8" ht="13.5" customHeight="1">
      <c r="A25" s="142"/>
    </row>
    <row r="26" spans="1:8" ht="13.5" customHeight="1">
      <c r="A26" s="74" t="s">
        <v>50</v>
      </c>
    </row>
    <row r="27" spans="1:8" ht="13.5" customHeight="1">
      <c r="A27" s="74" t="s">
        <v>51</v>
      </c>
    </row>
    <row r="29" spans="1:8" ht="13.5" customHeight="1">
      <c r="B29"/>
      <c r="F29"/>
    </row>
    <row r="30" spans="1:8" ht="13.5" customHeight="1">
      <c r="B30"/>
      <c r="F30"/>
    </row>
    <row r="31" spans="1:8" ht="13.5" customHeight="1">
      <c r="B31"/>
      <c r="F31"/>
    </row>
    <row r="32" spans="1:8" ht="13.5" customHeight="1">
      <c r="B32"/>
      <c r="F32"/>
    </row>
    <row r="33" spans="2:6" ht="13.5" customHeight="1">
      <c r="B33"/>
      <c r="F33"/>
    </row>
    <row r="34" spans="2:6" ht="13.5" customHeight="1">
      <c r="B34"/>
      <c r="F34"/>
    </row>
    <row r="35" spans="2:6" ht="13.5" customHeight="1">
      <c r="B35"/>
      <c r="F35"/>
    </row>
    <row r="36" spans="2:6" ht="13.5" customHeight="1">
      <c r="B36"/>
      <c r="F36"/>
    </row>
    <row r="37" spans="2:6" ht="13.5" customHeight="1">
      <c r="B37"/>
      <c r="F37"/>
    </row>
    <row r="38" spans="2:6" ht="13.5" customHeight="1">
      <c r="B38"/>
      <c r="F38"/>
    </row>
    <row r="39" spans="2:6" ht="13.5" customHeight="1">
      <c r="B39"/>
      <c r="F39"/>
    </row>
    <row r="40" spans="2:6" ht="13.5" customHeight="1">
      <c r="B40"/>
      <c r="F40"/>
    </row>
    <row r="41" spans="2:6" ht="13.5" customHeight="1">
      <c r="B41"/>
      <c r="F41"/>
    </row>
    <row r="42" spans="2:6" ht="13.5" customHeight="1">
      <c r="B42"/>
      <c r="F42"/>
    </row>
    <row r="43" spans="2:6" ht="13.5" customHeight="1">
      <c r="B43"/>
      <c r="F43"/>
    </row>
    <row r="44" spans="2:6" ht="13.5" customHeight="1">
      <c r="B44"/>
      <c r="F44"/>
    </row>
    <row r="45" spans="2:6" ht="13.5" customHeight="1">
      <c r="B45"/>
      <c r="F45"/>
    </row>
    <row r="46" spans="2:6" ht="13.5" customHeight="1">
      <c r="B46"/>
      <c r="F46"/>
    </row>
    <row r="47" spans="2:6" ht="13.5" customHeight="1">
      <c r="B47"/>
      <c r="F47"/>
    </row>
    <row r="48" spans="2:6" ht="13.5" customHeight="1">
      <c r="B48"/>
      <c r="F48"/>
    </row>
    <row r="49" spans="2:6" ht="13.5" customHeight="1">
      <c r="B49"/>
      <c r="F49"/>
    </row>
    <row r="50" spans="2:6" ht="13.5" customHeight="1">
      <c r="B50"/>
      <c r="F50"/>
    </row>
    <row r="51" spans="2:6" ht="13.5" customHeight="1">
      <c r="B51"/>
      <c r="F51"/>
    </row>
    <row r="52" spans="2:6" ht="13.5" customHeight="1">
      <c r="B52"/>
      <c r="F52"/>
    </row>
    <row r="53" spans="2:6" ht="13.5" customHeight="1">
      <c r="B53"/>
      <c r="F53"/>
    </row>
    <row r="54" spans="2:6" ht="13.5" customHeight="1">
      <c r="B54"/>
      <c r="F54"/>
    </row>
    <row r="55" spans="2:6" ht="13.5" customHeight="1">
      <c r="B55"/>
      <c r="F55"/>
    </row>
    <row r="56" spans="2:6" ht="13.5" customHeight="1">
      <c r="B56"/>
      <c r="F56"/>
    </row>
    <row r="57" spans="2:6" ht="13.5" customHeight="1">
      <c r="B57"/>
      <c r="F57"/>
    </row>
    <row r="58" spans="2:6" ht="13.5" customHeight="1">
      <c r="B58"/>
      <c r="F58"/>
    </row>
    <row r="59" spans="2:6" ht="13.5" customHeight="1">
      <c r="B59"/>
      <c r="F59"/>
    </row>
    <row r="60" spans="2:6" ht="13.5" customHeight="1">
      <c r="B60"/>
      <c r="F60"/>
    </row>
    <row r="61" spans="2:6" ht="13.5" customHeight="1">
      <c r="B61"/>
      <c r="F61"/>
    </row>
    <row r="62" spans="2:6" ht="13.5" customHeight="1">
      <c r="B62"/>
      <c r="F62"/>
    </row>
    <row r="63" spans="2:6" ht="13.5" customHeight="1">
      <c r="B63"/>
      <c r="F63"/>
    </row>
    <row r="64" spans="2:6" ht="13.5" customHeight="1">
      <c r="B64"/>
      <c r="F64"/>
    </row>
    <row r="65" spans="2:6" ht="13.5" customHeight="1">
      <c r="B65"/>
      <c r="F65"/>
    </row>
    <row r="66" spans="2:6" ht="13.5" customHeight="1">
      <c r="B66"/>
      <c r="F66"/>
    </row>
    <row r="67" spans="2:6" ht="13.5" customHeight="1">
      <c r="B67"/>
      <c r="F67"/>
    </row>
    <row r="68" spans="2:6" ht="13.5" customHeight="1">
      <c r="B68"/>
      <c r="F68"/>
    </row>
    <row r="69" spans="2:6" ht="13.5" customHeight="1">
      <c r="B69"/>
      <c r="F69"/>
    </row>
    <row r="70" spans="2:6" ht="13.5" customHeight="1">
      <c r="B70"/>
      <c r="F70"/>
    </row>
    <row r="71" spans="2:6" ht="13.5" customHeight="1">
      <c r="B71"/>
      <c r="F71"/>
    </row>
    <row r="72" spans="2:6" ht="13.5" customHeight="1">
      <c r="B72"/>
      <c r="F72"/>
    </row>
    <row r="73" spans="2:6" ht="13.5" customHeight="1">
      <c r="B73"/>
      <c r="F73"/>
    </row>
    <row r="74" spans="2:6" ht="13.5" customHeight="1">
      <c r="B74"/>
      <c r="F74"/>
    </row>
    <row r="75" spans="2:6" ht="13.5" customHeight="1">
      <c r="B75"/>
      <c r="F75"/>
    </row>
    <row r="76" spans="2:6" ht="13.5" customHeight="1">
      <c r="B76"/>
      <c r="F76"/>
    </row>
    <row r="77" spans="2:6" ht="13.5" customHeight="1">
      <c r="B77"/>
      <c r="F77"/>
    </row>
    <row r="78" spans="2:6" ht="13.5" customHeight="1">
      <c r="B78"/>
      <c r="F78"/>
    </row>
    <row r="81" spans="2:6" ht="13.5" customHeight="1">
      <c r="B81"/>
      <c r="F81"/>
    </row>
    <row r="82" spans="2:6" ht="13.5" customHeight="1">
      <c r="B82"/>
      <c r="F82"/>
    </row>
    <row r="83" spans="2:6" ht="13.5" customHeight="1">
      <c r="B83"/>
      <c r="F83"/>
    </row>
    <row r="84" spans="2:6" ht="13.5" customHeight="1">
      <c r="B84"/>
      <c r="F84"/>
    </row>
    <row r="85" spans="2:6" ht="13.5" customHeight="1">
      <c r="B85"/>
      <c r="F85"/>
    </row>
  </sheetData>
  <mergeCells count="4">
    <mergeCell ref="A1:F1"/>
    <mergeCell ref="A3:A5"/>
    <mergeCell ref="B3:F3"/>
    <mergeCell ref="A23:F23"/>
  </mergeCells>
  <pageMargins left="0.7" right="0.7" top="0.75" bottom="0.75" header="0.3" footer="0.3"/>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05"/>
  <sheetViews>
    <sheetView showGridLines="0" zoomScaleNormal="100" workbookViewId="0">
      <pane xSplit="1" ySplit="5" topLeftCell="B6" activePane="bottomRight" state="frozen"/>
      <selection pane="topRight" activeCell="B1" sqref="B1"/>
      <selection pane="bottomLeft" activeCell="A6" sqref="A6"/>
      <selection pane="bottomRight" activeCell="A4" sqref="A4"/>
    </sheetView>
  </sheetViews>
  <sheetFormatPr defaultColWidth="8" defaultRowHeight="15" customHeight="1"/>
  <cols>
    <col min="1" max="1" width="16.25" style="183" customWidth="1"/>
    <col min="2" max="9" width="8.25" style="183" customWidth="1"/>
    <col min="10" max="13" width="8" style="183"/>
    <col min="14" max="14" width="7.25" style="183" customWidth="1"/>
    <col min="15" max="15" width="8" style="183"/>
    <col min="16" max="16" width="17" style="183" bestFit="1" customWidth="1"/>
    <col min="17" max="16384" width="8" style="183"/>
  </cols>
  <sheetData>
    <row r="1" spans="1:17" s="28" customFormat="1" ht="24.75" customHeight="1">
      <c r="A1" s="591" t="s">
        <v>195</v>
      </c>
      <c r="B1" s="591"/>
      <c r="C1" s="591"/>
      <c r="D1" s="591"/>
      <c r="E1" s="591"/>
      <c r="F1" s="591"/>
      <c r="G1" s="591"/>
      <c r="H1" s="591"/>
      <c r="I1" s="591"/>
      <c r="J1" s="591"/>
      <c r="K1" s="591"/>
      <c r="L1" s="591"/>
      <c r="M1" s="591"/>
      <c r="P1" s="143"/>
    </row>
    <row r="2" spans="1:17" s="31" customFormat="1" ht="12.75">
      <c r="A2" s="144" t="s">
        <v>74</v>
      </c>
      <c r="B2" s="145"/>
      <c r="C2" s="145"/>
      <c r="D2" s="144"/>
      <c r="E2" s="145"/>
      <c r="F2" s="145"/>
      <c r="G2" s="29"/>
      <c r="H2" s="29"/>
      <c r="I2" s="29"/>
      <c r="J2" s="29"/>
      <c r="K2" s="29"/>
      <c r="L2" s="29"/>
      <c r="M2" s="29"/>
      <c r="P2" s="146"/>
    </row>
    <row r="3" spans="1:17" s="31" customFormat="1" ht="25.5">
      <c r="A3" s="147" t="s">
        <v>75</v>
      </c>
      <c r="B3" s="33" t="s">
        <v>35</v>
      </c>
      <c r="C3" s="34"/>
      <c r="D3" s="35"/>
      <c r="E3" s="35"/>
      <c r="F3" s="35"/>
      <c r="G3" s="34"/>
      <c r="H3" s="34"/>
      <c r="I3" s="34"/>
      <c r="J3" s="34"/>
      <c r="K3" s="34"/>
      <c r="L3" s="34"/>
      <c r="M3" s="34"/>
      <c r="N3" s="34"/>
      <c r="P3" s="146"/>
    </row>
    <row r="4" spans="1:17" s="43" customFormat="1" ht="15" customHeight="1">
      <c r="A4" s="147"/>
      <c r="B4" s="38">
        <v>1994</v>
      </c>
      <c r="C4" s="38">
        <v>1998</v>
      </c>
      <c r="D4" s="40">
        <v>2003</v>
      </c>
      <c r="E4" s="40">
        <v>2006</v>
      </c>
      <c r="F4" s="40">
        <v>2009</v>
      </c>
      <c r="G4" s="40">
        <v>2010</v>
      </c>
      <c r="H4" s="40">
        <v>2011</v>
      </c>
      <c r="I4" s="40">
        <v>2012</v>
      </c>
      <c r="J4" s="40">
        <v>2013</v>
      </c>
      <c r="K4" s="40">
        <v>2014</v>
      </c>
      <c r="L4" s="43">
        <v>2015</v>
      </c>
      <c r="M4" s="43">
        <v>2016</v>
      </c>
      <c r="N4" s="43">
        <v>2017</v>
      </c>
      <c r="P4" s="146"/>
      <c r="Q4" s="148"/>
    </row>
    <row r="5" spans="1:17" s="31" customFormat="1" ht="12.75" customHeight="1">
      <c r="A5" s="147"/>
      <c r="B5" s="45" t="s">
        <v>36</v>
      </c>
      <c r="C5" s="45" t="s">
        <v>36</v>
      </c>
      <c r="D5" s="46" t="s">
        <v>36</v>
      </c>
      <c r="E5" s="46" t="s">
        <v>36</v>
      </c>
      <c r="F5" s="46" t="s">
        <v>36</v>
      </c>
      <c r="G5" s="46" t="s">
        <v>36</v>
      </c>
      <c r="H5" s="46" t="s">
        <v>36</v>
      </c>
      <c r="I5" s="46" t="s">
        <v>36</v>
      </c>
      <c r="J5" s="46" t="s">
        <v>36</v>
      </c>
      <c r="K5" s="46" t="s">
        <v>36</v>
      </c>
      <c r="L5" s="46" t="s">
        <v>36</v>
      </c>
      <c r="M5" s="46" t="s">
        <v>36</v>
      </c>
      <c r="N5" s="46" t="s">
        <v>36</v>
      </c>
      <c r="P5" s="146"/>
      <c r="Q5" s="148"/>
    </row>
    <row r="6" spans="1:17" s="31" customFormat="1" ht="12.75">
      <c r="A6" s="149" t="s">
        <v>37</v>
      </c>
      <c r="B6" s="150"/>
      <c r="C6" s="150"/>
      <c r="D6" s="151"/>
      <c r="E6" s="151"/>
      <c r="F6" s="151"/>
      <c r="L6" s="152"/>
      <c r="M6" s="153"/>
      <c r="N6" s="152"/>
      <c r="O6" s="152"/>
      <c r="P6" s="152"/>
      <c r="Q6" s="148"/>
    </row>
    <row r="7" spans="1:17" s="31" customFormat="1" ht="12.75" customHeight="1">
      <c r="A7" s="151" t="s">
        <v>76</v>
      </c>
      <c r="B7" s="546">
        <v>0.8</v>
      </c>
      <c r="C7" s="547">
        <v>0.1</v>
      </c>
      <c r="D7" s="153">
        <v>0.4</v>
      </c>
      <c r="E7" s="153">
        <v>0.78988930649352695</v>
      </c>
      <c r="F7" s="152">
        <v>0.45613329823716658</v>
      </c>
      <c r="G7" s="152">
        <v>0.47949999999999998</v>
      </c>
      <c r="H7" s="152">
        <v>0.94934799999999997</v>
      </c>
      <c r="I7" s="152">
        <v>0.35617700000000002</v>
      </c>
      <c r="J7" s="152">
        <v>0.33771800000000002</v>
      </c>
      <c r="K7" s="152">
        <v>0.6321141896237753</v>
      </c>
      <c r="L7" s="152">
        <v>0.39364945526573264</v>
      </c>
      <c r="M7" s="153" t="s">
        <v>77</v>
      </c>
      <c r="N7" s="152">
        <v>0.9275650830725618</v>
      </c>
      <c r="Q7" s="148"/>
    </row>
    <row r="8" spans="1:17" s="31" customFormat="1" ht="12.75">
      <c r="A8" s="151" t="s">
        <v>78</v>
      </c>
      <c r="B8" s="546">
        <v>0.8</v>
      </c>
      <c r="C8" s="547">
        <v>0.7</v>
      </c>
      <c r="D8" s="153">
        <v>0.3</v>
      </c>
      <c r="E8" s="153">
        <v>1.2090395942416039</v>
      </c>
      <c r="F8" s="152">
        <v>1.0269442173591463</v>
      </c>
      <c r="G8" s="152">
        <v>1.2544</v>
      </c>
      <c r="H8" s="152">
        <v>1.6930829999999999</v>
      </c>
      <c r="I8" s="152">
        <v>0.32691900000000002</v>
      </c>
      <c r="J8" s="152">
        <v>1.1479269999999999</v>
      </c>
      <c r="K8" s="152">
        <v>0.69765728345031353</v>
      </c>
      <c r="L8" s="152">
        <v>1.0080614156432424</v>
      </c>
      <c r="M8" s="153">
        <v>1.3342956868533531</v>
      </c>
      <c r="N8" s="152">
        <v>1.1063631473474091</v>
      </c>
      <c r="Q8" s="148"/>
    </row>
    <row r="9" spans="1:17" s="31" customFormat="1" ht="12.75" customHeight="1">
      <c r="A9" s="151" t="s">
        <v>79</v>
      </c>
      <c r="B9" s="547">
        <v>1</v>
      </c>
      <c r="C9" s="547">
        <v>1.6</v>
      </c>
      <c r="D9" s="153">
        <v>2.8</v>
      </c>
      <c r="E9" s="153">
        <v>2.3690761407485619</v>
      </c>
      <c r="F9" s="152">
        <v>1.88294863480827</v>
      </c>
      <c r="G9" s="152">
        <v>2.4916</v>
      </c>
      <c r="H9" s="152">
        <v>2.5133640000000002</v>
      </c>
      <c r="I9" s="152">
        <v>2.8183440000000002</v>
      </c>
      <c r="J9" s="152">
        <v>2.8592050000000002</v>
      </c>
      <c r="K9" s="152">
        <v>2.8832201619927016</v>
      </c>
      <c r="L9" s="152">
        <v>2.0511160569900113</v>
      </c>
      <c r="M9" s="153">
        <v>3.5011627904467315</v>
      </c>
      <c r="N9" s="548">
        <v>3.4684668469970035</v>
      </c>
      <c r="Q9" s="148"/>
    </row>
    <row r="10" spans="1:17" s="31" customFormat="1" ht="12.75">
      <c r="A10" s="151" t="s">
        <v>80</v>
      </c>
      <c r="B10" s="547">
        <v>2.5</v>
      </c>
      <c r="C10" s="547">
        <v>2.9</v>
      </c>
      <c r="D10" s="153">
        <v>3.6</v>
      </c>
      <c r="E10" s="153">
        <v>6.0259835539087234</v>
      </c>
      <c r="F10" s="152">
        <v>8.1096732893289918</v>
      </c>
      <c r="G10" s="152">
        <v>6.9482999999999997</v>
      </c>
      <c r="H10" s="152">
        <v>6.6391530000000003</v>
      </c>
      <c r="I10" s="152">
        <v>6.6014039999999996</v>
      </c>
      <c r="J10" s="152">
        <v>6.8747680000000004</v>
      </c>
      <c r="K10" s="152">
        <v>8.8093774466769705</v>
      </c>
      <c r="L10" s="152">
        <v>6.5803157567014283</v>
      </c>
      <c r="M10" s="153">
        <v>7.4842330980320133</v>
      </c>
      <c r="N10" s="548">
        <v>9.0723654923262718</v>
      </c>
      <c r="Q10" s="148"/>
    </row>
    <row r="11" spans="1:17" s="31" customFormat="1" ht="12.75" customHeight="1">
      <c r="A11" s="151" t="s">
        <v>81</v>
      </c>
      <c r="B11" s="547">
        <v>6.4</v>
      </c>
      <c r="C11" s="547">
        <v>5.8</v>
      </c>
      <c r="D11" s="153">
        <v>8.1</v>
      </c>
      <c r="E11" s="153">
        <v>8.4902100054199021</v>
      </c>
      <c r="F11" s="152">
        <v>10.490608069945525</v>
      </c>
      <c r="G11" s="152">
        <v>11.091900000000001</v>
      </c>
      <c r="H11" s="152">
        <v>11.825678</v>
      </c>
      <c r="I11" s="152">
        <v>12.020504000000001</v>
      </c>
      <c r="J11" s="152">
        <v>9.3778930000000003</v>
      </c>
      <c r="K11" s="152">
        <v>12.69044987045187</v>
      </c>
      <c r="L11" s="152">
        <v>11.450679180516225</v>
      </c>
      <c r="M11" s="153">
        <v>13.215950865149653</v>
      </c>
      <c r="N11" s="548">
        <v>10.639884715613467</v>
      </c>
      <c r="Q11" s="148"/>
    </row>
    <row r="12" spans="1:17" s="31" customFormat="1" ht="12.75">
      <c r="A12" s="151" t="s">
        <v>82</v>
      </c>
      <c r="B12" s="546">
        <v>5.8</v>
      </c>
      <c r="C12" s="547">
        <v>7</v>
      </c>
      <c r="D12" s="153">
        <v>11.9</v>
      </c>
      <c r="E12" s="153">
        <v>15.669962246238537</v>
      </c>
      <c r="F12" s="152">
        <v>15.698883893383803</v>
      </c>
      <c r="G12" s="152">
        <v>15.1586</v>
      </c>
      <c r="H12" s="152">
        <v>16.276278999999999</v>
      </c>
      <c r="I12" s="152">
        <v>17.275668</v>
      </c>
      <c r="J12" s="152">
        <v>17.688490000000002</v>
      </c>
      <c r="K12" s="152">
        <v>15.122086407679646</v>
      </c>
      <c r="L12" s="152">
        <v>15.707440178522267</v>
      </c>
      <c r="M12" s="153">
        <v>16.893328369706683</v>
      </c>
      <c r="N12" s="548">
        <v>18.914070862336239</v>
      </c>
      <c r="Q12" s="148"/>
    </row>
    <row r="13" spans="1:17" s="31" customFormat="1" ht="12.75" customHeight="1">
      <c r="A13" s="151" t="s">
        <v>83</v>
      </c>
      <c r="B13" s="546">
        <v>7.5</v>
      </c>
      <c r="C13" s="547">
        <v>8.6999999999999993</v>
      </c>
      <c r="D13" s="153">
        <v>10</v>
      </c>
      <c r="E13" s="153">
        <v>13.508605281465965</v>
      </c>
      <c r="F13" s="152">
        <v>19.517316306363266</v>
      </c>
      <c r="G13" s="152">
        <v>15.9117</v>
      </c>
      <c r="H13" s="152">
        <v>19.968055</v>
      </c>
      <c r="I13" s="152">
        <v>17.493029</v>
      </c>
      <c r="J13" s="152">
        <v>20.350843999999999</v>
      </c>
      <c r="K13" s="152">
        <v>17.164312582736951</v>
      </c>
      <c r="L13" s="152">
        <v>17.81896956183212</v>
      </c>
      <c r="M13" s="153">
        <v>19.345597547334258</v>
      </c>
      <c r="N13" s="548">
        <v>15.074440676870212</v>
      </c>
      <c r="Q13" s="148"/>
    </row>
    <row r="14" spans="1:17" s="31" customFormat="1" ht="12.75" customHeight="1">
      <c r="A14" s="151" t="s">
        <v>84</v>
      </c>
      <c r="B14" s="546">
        <v>2.9</v>
      </c>
      <c r="C14" s="547">
        <v>3.3</v>
      </c>
      <c r="D14" s="153">
        <v>4.3</v>
      </c>
      <c r="E14" s="153">
        <v>5.5970058404835497</v>
      </c>
      <c r="F14" s="152">
        <v>6.5086805595028272</v>
      </c>
      <c r="G14" s="152">
        <v>6.3159000000000001</v>
      </c>
      <c r="H14" s="152">
        <v>6.9682500000000003</v>
      </c>
      <c r="I14" s="152">
        <v>6.680428</v>
      </c>
      <c r="J14" s="152">
        <v>6.876169</v>
      </c>
      <c r="K14" s="152">
        <v>7.1493783150416625</v>
      </c>
      <c r="L14" s="152">
        <v>6.719519704167233</v>
      </c>
      <c r="M14" s="153">
        <v>7.6469214672542085</v>
      </c>
      <c r="N14" s="548">
        <v>7.6055146912698923</v>
      </c>
      <c r="Q14" s="148"/>
    </row>
    <row r="15" spans="1:17" s="31" customFormat="1" ht="12.75" customHeight="1">
      <c r="A15" s="154" t="s">
        <v>42</v>
      </c>
      <c r="B15" s="155"/>
      <c r="C15" s="155"/>
      <c r="D15" s="154"/>
      <c r="E15" s="154"/>
      <c r="M15" s="46"/>
      <c r="N15" s="156"/>
      <c r="O15" s="157"/>
      <c r="P15" s="157"/>
      <c r="Q15" s="148"/>
    </row>
    <row r="16" spans="1:17" s="31" customFormat="1" ht="12.75" customHeight="1">
      <c r="A16" s="154" t="s">
        <v>76</v>
      </c>
      <c r="B16" s="158">
        <v>968</v>
      </c>
      <c r="C16" s="158">
        <v>875</v>
      </c>
      <c r="D16" s="159">
        <v>746</v>
      </c>
      <c r="E16" s="157">
        <v>650</v>
      </c>
      <c r="F16" s="157">
        <v>233</v>
      </c>
      <c r="G16" s="157">
        <v>379</v>
      </c>
      <c r="H16" s="157">
        <v>372</v>
      </c>
      <c r="I16" s="157">
        <v>379</v>
      </c>
      <c r="J16" s="157">
        <v>392</v>
      </c>
      <c r="K16" s="157">
        <v>365.99999999999983</v>
      </c>
      <c r="L16" s="157">
        <v>300.99999999999989</v>
      </c>
      <c r="M16" s="57">
        <v>337.99999999999989</v>
      </c>
      <c r="N16" s="156">
        <v>294.99999999999977</v>
      </c>
      <c r="Q16" s="148"/>
    </row>
    <row r="17" spans="1:17" s="31" customFormat="1" ht="12.75" customHeight="1">
      <c r="A17" s="154" t="s">
        <v>78</v>
      </c>
      <c r="B17" s="158">
        <v>1434</v>
      </c>
      <c r="C17" s="158">
        <v>1338</v>
      </c>
      <c r="D17" s="159">
        <v>1025</v>
      </c>
      <c r="E17" s="157">
        <v>862</v>
      </c>
      <c r="F17" s="157">
        <v>277</v>
      </c>
      <c r="G17" s="157">
        <v>493</v>
      </c>
      <c r="H17" s="157">
        <v>547</v>
      </c>
      <c r="I17" s="157">
        <v>485</v>
      </c>
      <c r="J17" s="157">
        <v>542</v>
      </c>
      <c r="K17" s="157">
        <v>456.00000000000011</v>
      </c>
      <c r="L17" s="157">
        <v>493.99999999999989</v>
      </c>
      <c r="M17" s="57">
        <v>486.00000000000045</v>
      </c>
      <c r="N17" s="160">
        <v>458.99999999999977</v>
      </c>
      <c r="Q17" s="148"/>
    </row>
    <row r="18" spans="1:17" s="31" customFormat="1" ht="12.75" customHeight="1">
      <c r="A18" s="154" t="s">
        <v>79</v>
      </c>
      <c r="B18" s="158">
        <v>1329</v>
      </c>
      <c r="C18" s="158">
        <v>1305</v>
      </c>
      <c r="D18" s="159">
        <v>1263</v>
      </c>
      <c r="E18" s="157">
        <v>1183</v>
      </c>
      <c r="F18" s="157">
        <v>386</v>
      </c>
      <c r="G18" s="157">
        <v>643</v>
      </c>
      <c r="H18" s="157">
        <v>680</v>
      </c>
      <c r="I18" s="157">
        <v>593</v>
      </c>
      <c r="J18" s="157">
        <v>629</v>
      </c>
      <c r="K18" s="157">
        <v>605.99999999999966</v>
      </c>
      <c r="L18" s="157">
        <v>568.99999999999966</v>
      </c>
      <c r="M18" s="57">
        <v>499</v>
      </c>
      <c r="N18" s="156">
        <v>549.00000000000057</v>
      </c>
      <c r="Q18" s="148"/>
    </row>
    <row r="19" spans="1:17" s="31" customFormat="1" ht="12.75">
      <c r="A19" s="154" t="s">
        <v>80</v>
      </c>
      <c r="B19" s="158">
        <v>1127</v>
      </c>
      <c r="C19" s="158">
        <v>1289</v>
      </c>
      <c r="D19" s="159">
        <v>1101</v>
      </c>
      <c r="E19" s="157">
        <v>1050</v>
      </c>
      <c r="F19" s="157">
        <v>347</v>
      </c>
      <c r="G19" s="157">
        <v>625</v>
      </c>
      <c r="H19" s="157">
        <v>666</v>
      </c>
      <c r="I19" s="157">
        <v>615</v>
      </c>
      <c r="J19" s="157">
        <v>704</v>
      </c>
      <c r="K19" s="157">
        <v>665</v>
      </c>
      <c r="L19" s="157">
        <v>622.99999999999989</v>
      </c>
      <c r="M19" s="57">
        <v>629.00000000000023</v>
      </c>
      <c r="N19" s="156">
        <v>583.00000000000034</v>
      </c>
      <c r="P19" s="161"/>
    </row>
    <row r="20" spans="1:17" s="31" customFormat="1" ht="12.75">
      <c r="A20" s="154" t="s">
        <v>81</v>
      </c>
      <c r="B20" s="158">
        <v>1001</v>
      </c>
      <c r="C20" s="158">
        <v>987</v>
      </c>
      <c r="D20" s="159">
        <v>1103</v>
      </c>
      <c r="E20" s="157">
        <v>1126</v>
      </c>
      <c r="F20" s="157">
        <v>359</v>
      </c>
      <c r="G20" s="157">
        <v>641</v>
      </c>
      <c r="H20" s="157">
        <v>630</v>
      </c>
      <c r="I20" s="157">
        <v>624</v>
      </c>
      <c r="J20" s="157">
        <v>604</v>
      </c>
      <c r="K20" s="157">
        <v>566.99999999999966</v>
      </c>
      <c r="L20" s="157">
        <v>565.00000000000023</v>
      </c>
      <c r="M20" s="57">
        <v>620.99999999999955</v>
      </c>
      <c r="N20" s="156">
        <v>632.00000000000125</v>
      </c>
      <c r="P20" s="161"/>
    </row>
    <row r="21" spans="1:17" s="31" customFormat="1" ht="12.75">
      <c r="A21" s="154" t="s">
        <v>82</v>
      </c>
      <c r="B21" s="158">
        <v>877</v>
      </c>
      <c r="C21" s="158">
        <v>837</v>
      </c>
      <c r="D21" s="159">
        <v>807</v>
      </c>
      <c r="E21" s="157">
        <v>437</v>
      </c>
      <c r="F21" s="157">
        <v>316</v>
      </c>
      <c r="G21" s="157">
        <v>518</v>
      </c>
      <c r="H21" s="157">
        <v>506</v>
      </c>
      <c r="I21" s="157">
        <v>596</v>
      </c>
      <c r="J21" s="157">
        <v>616</v>
      </c>
      <c r="K21" s="157">
        <v>550.00000000000011</v>
      </c>
      <c r="L21" s="157">
        <v>599.99999999999943</v>
      </c>
      <c r="M21" s="57">
        <v>551</v>
      </c>
      <c r="N21" s="156">
        <v>561.99999999999955</v>
      </c>
      <c r="P21" s="161"/>
    </row>
    <row r="22" spans="1:17" s="31" customFormat="1" ht="12.75">
      <c r="A22" s="154" t="s">
        <v>83</v>
      </c>
      <c r="B22" s="158">
        <v>441</v>
      </c>
      <c r="C22" s="158">
        <v>562</v>
      </c>
      <c r="D22" s="159">
        <v>557</v>
      </c>
      <c r="E22" s="157">
        <v>317</v>
      </c>
      <c r="F22" s="157">
        <v>190</v>
      </c>
      <c r="G22" s="157">
        <v>402</v>
      </c>
      <c r="H22" s="157">
        <v>421</v>
      </c>
      <c r="I22" s="157">
        <v>389</v>
      </c>
      <c r="J22" s="157">
        <v>438</v>
      </c>
      <c r="K22" s="157">
        <v>377.99999999999989</v>
      </c>
      <c r="L22" s="157">
        <v>426.00000000000011</v>
      </c>
      <c r="M22" s="57">
        <v>428</v>
      </c>
      <c r="N22" s="156">
        <v>456.00000000000011</v>
      </c>
      <c r="P22" s="161"/>
    </row>
    <row r="23" spans="1:17" s="31" customFormat="1" ht="12.75">
      <c r="A23" s="154" t="s">
        <v>84</v>
      </c>
      <c r="B23" s="158">
        <v>7177</v>
      </c>
      <c r="C23" s="158">
        <v>7193</v>
      </c>
      <c r="D23" s="159">
        <v>6602</v>
      </c>
      <c r="E23" s="157">
        <v>5625</v>
      </c>
      <c r="F23" s="157">
        <v>2108</v>
      </c>
      <c r="G23" s="157">
        <v>3701</v>
      </c>
      <c r="H23" s="157">
        <v>3822</v>
      </c>
      <c r="I23" s="157">
        <v>3681</v>
      </c>
      <c r="J23" s="157">
        <v>3925</v>
      </c>
      <c r="K23" s="157">
        <v>3587.9999999999964</v>
      </c>
      <c r="L23" s="157">
        <v>3577.9999999999827</v>
      </c>
      <c r="M23" s="57">
        <v>3552.0000000000014</v>
      </c>
      <c r="N23" s="156">
        <v>3536.0000000000023</v>
      </c>
      <c r="P23" s="161"/>
    </row>
    <row r="24" spans="1:17" s="31" customFormat="1" ht="12.75">
      <c r="A24" s="154" t="s">
        <v>43</v>
      </c>
      <c r="B24" s="155"/>
      <c r="C24" s="155"/>
      <c r="D24" s="154"/>
      <c r="E24" s="154"/>
      <c r="L24" s="157"/>
      <c r="M24" s="57"/>
      <c r="O24" s="157"/>
      <c r="P24" s="161"/>
    </row>
    <row r="25" spans="1:17" s="31" customFormat="1" ht="12.75">
      <c r="A25" s="154" t="s">
        <v>76</v>
      </c>
      <c r="B25" s="158"/>
      <c r="C25" s="158"/>
      <c r="D25" s="159">
        <v>1047</v>
      </c>
      <c r="E25" s="157">
        <v>1041.3703373834358</v>
      </c>
      <c r="F25" s="157">
        <v>367.34894375002705</v>
      </c>
      <c r="G25" s="157">
        <v>645.73770000000002</v>
      </c>
      <c r="H25" s="157">
        <v>638.78967799999998</v>
      </c>
      <c r="I25" s="157">
        <v>605.79702699999996</v>
      </c>
      <c r="J25" s="157">
        <v>631.64157</v>
      </c>
      <c r="K25" s="157">
        <v>588.48749100614748</v>
      </c>
      <c r="L25" s="157">
        <v>554.41423469221002</v>
      </c>
      <c r="M25" s="56">
        <v>565.10941231634274</v>
      </c>
      <c r="N25" s="156">
        <v>542.52402602234122</v>
      </c>
      <c r="P25" s="161"/>
    </row>
    <row r="26" spans="1:17" s="31" customFormat="1" ht="12.75">
      <c r="A26" s="154" t="s">
        <v>78</v>
      </c>
      <c r="B26" s="158"/>
      <c r="C26" s="158"/>
      <c r="D26" s="159">
        <v>1274</v>
      </c>
      <c r="E26" s="157">
        <v>1129.4895202176806</v>
      </c>
      <c r="F26" s="157">
        <v>387.78778569485024</v>
      </c>
      <c r="G26" s="157">
        <v>701.32039999999995</v>
      </c>
      <c r="H26" s="157">
        <v>713.39565100000004</v>
      </c>
      <c r="I26" s="157">
        <v>696.24995100000001</v>
      </c>
      <c r="J26" s="157">
        <v>732.77959999999996</v>
      </c>
      <c r="K26" s="157">
        <v>680.32924054180273</v>
      </c>
      <c r="L26" s="157">
        <v>667.91190492405292</v>
      </c>
      <c r="M26" s="56">
        <v>665.05570713982081</v>
      </c>
      <c r="N26" s="160">
        <v>667.21113635578195</v>
      </c>
      <c r="P26" s="161"/>
    </row>
    <row r="27" spans="1:17" s="31" customFormat="1" ht="12.75">
      <c r="A27" s="154" t="s">
        <v>79</v>
      </c>
      <c r="B27" s="158"/>
      <c r="C27" s="158"/>
      <c r="D27" s="159">
        <v>1416</v>
      </c>
      <c r="E27" s="157">
        <v>1355.5562094536933</v>
      </c>
      <c r="F27" s="157">
        <v>444.17095932214028</v>
      </c>
      <c r="G27" s="157">
        <v>755.31089999999995</v>
      </c>
      <c r="H27" s="157">
        <v>763.77691300000004</v>
      </c>
      <c r="I27" s="157">
        <v>723.84839399999998</v>
      </c>
      <c r="J27" s="157">
        <v>748.16005399999995</v>
      </c>
      <c r="K27" s="157">
        <v>673.90668435239843</v>
      </c>
      <c r="L27" s="157">
        <v>649.2827558229734</v>
      </c>
      <c r="M27" s="56">
        <v>641.82941700263814</v>
      </c>
      <c r="N27" s="156">
        <v>635.83832294600052</v>
      </c>
      <c r="P27" s="161"/>
    </row>
    <row r="28" spans="1:17" s="31" customFormat="1" ht="12.75">
      <c r="A28" s="154" t="s">
        <v>80</v>
      </c>
      <c r="B28" s="158"/>
      <c r="C28" s="158"/>
      <c r="D28" s="159">
        <v>1185</v>
      </c>
      <c r="E28" s="157">
        <v>1122.5351291243085</v>
      </c>
      <c r="F28" s="157">
        <v>390.52095820538403</v>
      </c>
      <c r="G28" s="157">
        <v>721.33630000000005</v>
      </c>
      <c r="H28" s="157">
        <v>730.43766700000003</v>
      </c>
      <c r="I28" s="157">
        <v>718.20921899999996</v>
      </c>
      <c r="J28" s="157">
        <v>763.935023</v>
      </c>
      <c r="K28" s="157">
        <v>709.36737292535315</v>
      </c>
      <c r="L28" s="157">
        <v>703.99469204014838</v>
      </c>
      <c r="M28" s="56">
        <v>698.39653929078236</v>
      </c>
      <c r="N28" s="156">
        <v>695.26928835132696</v>
      </c>
      <c r="P28" s="161"/>
    </row>
    <row r="29" spans="1:17" s="31" customFormat="1" ht="12.75">
      <c r="A29" s="154" t="s">
        <v>81</v>
      </c>
      <c r="B29" s="158"/>
      <c r="C29" s="158"/>
      <c r="D29" s="159">
        <v>1043</v>
      </c>
      <c r="E29" s="157">
        <v>1014.8488994801426</v>
      </c>
      <c r="F29" s="157">
        <v>344.82355855914625</v>
      </c>
      <c r="G29" s="157">
        <v>607.2731</v>
      </c>
      <c r="H29" s="157">
        <v>616.279627</v>
      </c>
      <c r="I29" s="157">
        <v>597.90438500000005</v>
      </c>
      <c r="J29" s="157">
        <v>619.52845100000002</v>
      </c>
      <c r="K29" s="157">
        <v>563.00602960486208</v>
      </c>
      <c r="L29" s="157">
        <v>560.58245300856174</v>
      </c>
      <c r="M29" s="56">
        <v>563.70034835274885</v>
      </c>
      <c r="N29" s="156">
        <v>573.99852712278869</v>
      </c>
      <c r="P29" s="161"/>
    </row>
    <row r="30" spans="1:17" s="31" customFormat="1" ht="12.75">
      <c r="A30" s="154" t="s">
        <v>82</v>
      </c>
      <c r="B30" s="158"/>
      <c r="C30" s="158"/>
      <c r="D30" s="159">
        <v>731</v>
      </c>
      <c r="E30" s="157">
        <v>694.23071994292206</v>
      </c>
      <c r="F30" s="157">
        <v>233.13920171742464</v>
      </c>
      <c r="G30" s="157">
        <v>429.35879999999997</v>
      </c>
      <c r="H30" s="157">
        <v>435.77643399999999</v>
      </c>
      <c r="I30" s="157">
        <v>428.73738900000001</v>
      </c>
      <c r="J30" s="157">
        <v>478.61431199999998</v>
      </c>
      <c r="K30" s="157">
        <v>452.06080637474275</v>
      </c>
      <c r="L30" s="157">
        <v>463.91111932794098</v>
      </c>
      <c r="M30" s="56">
        <v>467.84974397235311</v>
      </c>
      <c r="N30" s="156">
        <v>472.58775994683668</v>
      </c>
      <c r="P30" s="161"/>
    </row>
    <row r="31" spans="1:17" s="31" customFormat="1" ht="12.75">
      <c r="A31" s="154" t="s">
        <v>83</v>
      </c>
      <c r="B31" s="158"/>
      <c r="C31" s="158"/>
      <c r="D31" s="159">
        <v>507</v>
      </c>
      <c r="E31" s="157">
        <v>496.3758897658243</v>
      </c>
      <c r="F31" s="157">
        <v>173.95234781032963</v>
      </c>
      <c r="G31" s="157">
        <v>318.2627</v>
      </c>
      <c r="H31" s="157">
        <v>323.17916200000002</v>
      </c>
      <c r="I31" s="157">
        <v>311.83371499999998</v>
      </c>
      <c r="J31" s="157">
        <v>342.05500999999998</v>
      </c>
      <c r="K31" s="157">
        <v>319.34913647706594</v>
      </c>
      <c r="L31" s="157">
        <v>326.97252005046005</v>
      </c>
      <c r="M31" s="56">
        <v>327.29285156139105</v>
      </c>
      <c r="N31" s="156">
        <v>332.56220447452415</v>
      </c>
      <c r="P31" s="161"/>
    </row>
    <row r="32" spans="1:17" s="31" customFormat="1" ht="12.75">
      <c r="A32" s="145" t="s">
        <v>84</v>
      </c>
      <c r="B32" s="162"/>
      <c r="C32" s="162"/>
      <c r="D32" s="163">
        <v>7202</v>
      </c>
      <c r="E32" s="164">
        <v>6854.4067053679973</v>
      </c>
      <c r="F32" s="164">
        <v>2341.7437550593008</v>
      </c>
      <c r="G32" s="164">
        <v>4178.5998</v>
      </c>
      <c r="H32" s="164">
        <v>4221.635131</v>
      </c>
      <c r="I32" s="164">
        <v>4082.5800789999998</v>
      </c>
      <c r="J32" s="164">
        <v>4316.7140220000001</v>
      </c>
      <c r="K32" s="164">
        <v>3986.5067612823732</v>
      </c>
      <c r="L32" s="164">
        <v>3927.0696798663298</v>
      </c>
      <c r="M32" s="62">
        <v>3929.2340196360724</v>
      </c>
      <c r="N32" s="156">
        <v>3919.9912652196022</v>
      </c>
      <c r="P32" s="161"/>
    </row>
    <row r="33" spans="1:16" s="31" customFormat="1" ht="12.75">
      <c r="A33" s="149" t="s">
        <v>44</v>
      </c>
      <c r="B33" s="150"/>
      <c r="C33" s="150"/>
      <c r="D33" s="151"/>
      <c r="E33" s="151"/>
      <c r="M33" s="46"/>
      <c r="N33" s="165"/>
      <c r="O33" s="152"/>
      <c r="P33" s="161"/>
    </row>
    <row r="34" spans="1:16" s="31" customFormat="1" ht="12.75">
      <c r="A34" s="151" t="s">
        <v>76</v>
      </c>
      <c r="B34" s="546">
        <v>0.6</v>
      </c>
      <c r="C34" s="547">
        <v>0.8</v>
      </c>
      <c r="D34" s="153">
        <v>0.9</v>
      </c>
      <c r="E34" s="153">
        <v>0.93122673183449756</v>
      </c>
      <c r="F34" s="152">
        <v>0.3948877346407344</v>
      </c>
      <c r="G34" s="152">
        <v>0.3831</v>
      </c>
      <c r="H34" s="152">
        <v>0.37954399999999999</v>
      </c>
      <c r="I34" s="152">
        <v>0.55379500000000004</v>
      </c>
      <c r="J34" s="152">
        <v>0.69901500000000005</v>
      </c>
      <c r="K34" s="152">
        <v>0.85883729551319599</v>
      </c>
      <c r="L34" s="152">
        <v>0.71976708631847741</v>
      </c>
      <c r="M34" s="153">
        <v>0.38423559388535894</v>
      </c>
      <c r="N34" s="549">
        <v>0.30839139478287925</v>
      </c>
      <c r="P34" s="161"/>
    </row>
    <row r="35" spans="1:16" s="31" customFormat="1" ht="12.75">
      <c r="A35" s="151" t="s">
        <v>78</v>
      </c>
      <c r="B35" s="546">
        <v>0.3</v>
      </c>
      <c r="C35" s="547">
        <v>0.7</v>
      </c>
      <c r="D35" s="153">
        <v>0.9</v>
      </c>
      <c r="E35" s="153">
        <v>1.1529504671721413</v>
      </c>
      <c r="F35" s="152">
        <v>0.76004044505504786</v>
      </c>
      <c r="G35" s="152">
        <v>1.6572</v>
      </c>
      <c r="H35" s="152">
        <v>0.97207399999999999</v>
      </c>
      <c r="I35" s="152">
        <v>0.74786799999999998</v>
      </c>
      <c r="J35" s="152">
        <v>0.99871200000000004</v>
      </c>
      <c r="K35" s="152">
        <v>0.85711754549342001</v>
      </c>
      <c r="L35" s="152">
        <v>0.63522508258096566</v>
      </c>
      <c r="M35" s="153">
        <v>1.0125806164829096</v>
      </c>
      <c r="N35" s="550">
        <v>0.15572261920892908</v>
      </c>
      <c r="P35" s="161"/>
    </row>
    <row r="36" spans="1:16" s="31" customFormat="1" ht="12.75">
      <c r="A36" s="151" t="s">
        <v>79</v>
      </c>
      <c r="B36" s="547">
        <v>0.9</v>
      </c>
      <c r="C36" s="547">
        <v>0.9</v>
      </c>
      <c r="D36" s="153">
        <v>1.5</v>
      </c>
      <c r="E36" s="153">
        <v>1.1959929750197724</v>
      </c>
      <c r="F36" s="152">
        <v>3.175811869664916</v>
      </c>
      <c r="G36" s="152">
        <v>2.5156000000000001</v>
      </c>
      <c r="H36" s="152">
        <v>2.1903269999999999</v>
      </c>
      <c r="I36" s="152">
        <v>1.198796</v>
      </c>
      <c r="J36" s="152">
        <v>2.801418</v>
      </c>
      <c r="K36" s="152">
        <v>2.78908768045748</v>
      </c>
      <c r="L36" s="152">
        <v>1.9418817054121043</v>
      </c>
      <c r="M36" s="153">
        <v>1.9802776691148156</v>
      </c>
      <c r="N36" s="549">
        <v>2.2885627282143455</v>
      </c>
      <c r="P36" s="161"/>
    </row>
    <row r="37" spans="1:16" s="31" customFormat="1" ht="12.75">
      <c r="A37" s="151" t="s">
        <v>80</v>
      </c>
      <c r="B37" s="547">
        <v>1.5</v>
      </c>
      <c r="C37" s="547">
        <v>1.6</v>
      </c>
      <c r="D37" s="153">
        <v>2.6</v>
      </c>
      <c r="E37" s="153">
        <v>3.5708854691947804</v>
      </c>
      <c r="F37" s="152">
        <v>3.5042544595447214</v>
      </c>
      <c r="G37" s="152">
        <v>4.0655000000000001</v>
      </c>
      <c r="H37" s="152">
        <v>5.5471450000000004</v>
      </c>
      <c r="I37" s="152">
        <v>4.493233</v>
      </c>
      <c r="J37" s="152">
        <v>5.3000179999999997</v>
      </c>
      <c r="K37" s="152">
        <v>4.6345934037921737</v>
      </c>
      <c r="L37" s="152">
        <v>4.3862105291123399</v>
      </c>
      <c r="M37" s="153">
        <v>6.3921000678208006</v>
      </c>
      <c r="N37" s="549">
        <v>5.1795277873779728</v>
      </c>
      <c r="P37" s="161"/>
    </row>
    <row r="38" spans="1:16" s="31" customFormat="1" ht="12.75">
      <c r="A38" s="151" t="s">
        <v>81</v>
      </c>
      <c r="B38" s="547">
        <v>2.5</v>
      </c>
      <c r="C38" s="547">
        <v>3.1</v>
      </c>
      <c r="D38" s="153">
        <v>4.7</v>
      </c>
      <c r="E38" s="153">
        <v>6.0188408934847164</v>
      </c>
      <c r="F38" s="152">
        <v>6.305550058247027</v>
      </c>
      <c r="G38" s="152">
        <v>8.0321999999999996</v>
      </c>
      <c r="H38" s="152">
        <v>6.352023</v>
      </c>
      <c r="I38" s="152">
        <v>8.8571460000000002</v>
      </c>
      <c r="J38" s="152">
        <v>6.7131299999999996</v>
      </c>
      <c r="K38" s="152">
        <v>7.2020954839062412</v>
      </c>
      <c r="L38" s="152">
        <v>6.3970488485745447</v>
      </c>
      <c r="M38" s="153">
        <v>10.040141537858849</v>
      </c>
      <c r="N38" s="549">
        <v>7.2597693950390614</v>
      </c>
      <c r="P38" s="161"/>
    </row>
    <row r="39" spans="1:16" s="31" customFormat="1" ht="12.75">
      <c r="A39" s="151" t="s">
        <v>82</v>
      </c>
      <c r="B39" s="546">
        <v>4.8</v>
      </c>
      <c r="C39" s="547">
        <v>6.6</v>
      </c>
      <c r="D39" s="153">
        <v>8.4</v>
      </c>
      <c r="E39" s="153">
        <v>10.382484456248365</v>
      </c>
      <c r="F39" s="152">
        <v>9.2292171713671127</v>
      </c>
      <c r="G39" s="152">
        <v>12.238200000000001</v>
      </c>
      <c r="H39" s="152">
        <v>9.4093389999999992</v>
      </c>
      <c r="I39" s="152">
        <v>10.982279</v>
      </c>
      <c r="J39" s="152">
        <v>11.388016</v>
      </c>
      <c r="K39" s="152">
        <v>11.077248086568616</v>
      </c>
      <c r="L39" s="152">
        <v>11.562831121444777</v>
      </c>
      <c r="M39" s="153">
        <v>10.540693005053262</v>
      </c>
      <c r="N39" s="549">
        <v>10.873213709068482</v>
      </c>
      <c r="P39" s="161"/>
    </row>
    <row r="40" spans="1:16" s="31" customFormat="1" ht="12.75">
      <c r="A40" s="151" t="s">
        <v>83</v>
      </c>
      <c r="B40" s="546">
        <v>5.2</v>
      </c>
      <c r="C40" s="547">
        <v>6.6</v>
      </c>
      <c r="D40" s="153">
        <v>8.9</v>
      </c>
      <c r="E40" s="153">
        <v>10.630002840554887</v>
      </c>
      <c r="F40" s="152">
        <v>12.664157188069998</v>
      </c>
      <c r="G40" s="152">
        <v>13.169499999999999</v>
      </c>
      <c r="H40" s="152">
        <v>13.915789999999999</v>
      </c>
      <c r="I40" s="152">
        <v>12.881352</v>
      </c>
      <c r="J40" s="152">
        <v>16.822009000000001</v>
      </c>
      <c r="K40" s="152">
        <v>13.845200810144664</v>
      </c>
      <c r="L40" s="152">
        <v>14.793027640932374</v>
      </c>
      <c r="M40" s="153">
        <v>17.229028203019965</v>
      </c>
      <c r="N40" s="549">
        <v>15.595392782576974</v>
      </c>
      <c r="P40" s="161"/>
    </row>
    <row r="41" spans="1:16" s="31" customFormat="1" ht="12.75">
      <c r="A41" s="151" t="s">
        <v>85</v>
      </c>
      <c r="B41" s="546">
        <v>1.9</v>
      </c>
      <c r="C41" s="547">
        <v>2.5</v>
      </c>
      <c r="D41" s="153">
        <v>3.4</v>
      </c>
      <c r="E41" s="153">
        <v>4.209839336201088</v>
      </c>
      <c r="F41" s="152">
        <v>4.5147541469637851</v>
      </c>
      <c r="G41" s="152">
        <v>5.2868000000000004</v>
      </c>
      <c r="H41" s="152">
        <v>4.8969529999999999</v>
      </c>
      <c r="I41" s="152">
        <v>4.9292999999999996</v>
      </c>
      <c r="J41" s="152">
        <v>5.6099319999999997</v>
      </c>
      <c r="K41" s="152">
        <v>5.2565427391799364</v>
      </c>
      <c r="L41" s="152">
        <v>5.1270568261273723</v>
      </c>
      <c r="M41" s="153">
        <v>6.1831266293198013</v>
      </c>
      <c r="N41" s="549">
        <v>5.3752404838240624</v>
      </c>
      <c r="P41" s="161"/>
    </row>
    <row r="42" spans="1:16" s="31" customFormat="1" ht="12.75">
      <c r="A42" s="154" t="s">
        <v>42</v>
      </c>
      <c r="B42" s="155"/>
      <c r="C42" s="155"/>
      <c r="D42" s="154"/>
      <c r="E42" s="154"/>
      <c r="M42" s="46"/>
      <c r="N42" s="166"/>
      <c r="O42" s="157"/>
      <c r="P42" s="161"/>
    </row>
    <row r="43" spans="1:16" s="31" customFormat="1" ht="12.75">
      <c r="A43" s="154" t="s">
        <v>76</v>
      </c>
      <c r="B43" s="158">
        <v>1080</v>
      </c>
      <c r="C43" s="158">
        <v>1006</v>
      </c>
      <c r="D43" s="159">
        <v>890</v>
      </c>
      <c r="E43" s="157">
        <v>794</v>
      </c>
      <c r="F43" s="157">
        <v>275</v>
      </c>
      <c r="G43" s="157">
        <v>476</v>
      </c>
      <c r="H43" s="157">
        <v>483</v>
      </c>
      <c r="I43" s="157">
        <v>467</v>
      </c>
      <c r="J43" s="157">
        <v>477</v>
      </c>
      <c r="K43" s="157">
        <v>414.00000000000011</v>
      </c>
      <c r="L43" s="157">
        <v>408.00000000000017</v>
      </c>
      <c r="M43" s="57">
        <v>391.00000000000023</v>
      </c>
      <c r="N43" s="167">
        <v>351.99999999999972</v>
      </c>
    </row>
    <row r="44" spans="1:16" s="31" customFormat="1" ht="12.75">
      <c r="A44" s="154" t="s">
        <v>78</v>
      </c>
      <c r="B44" s="158">
        <v>1723</v>
      </c>
      <c r="C44" s="158">
        <v>1630</v>
      </c>
      <c r="D44" s="159">
        <v>1285</v>
      </c>
      <c r="E44" s="157">
        <v>1148</v>
      </c>
      <c r="F44" s="157">
        <v>361</v>
      </c>
      <c r="G44" s="157">
        <v>695</v>
      </c>
      <c r="H44" s="157">
        <v>727</v>
      </c>
      <c r="I44" s="157">
        <v>695</v>
      </c>
      <c r="J44" s="157">
        <v>756</v>
      </c>
      <c r="K44" s="157">
        <v>671.99999999999989</v>
      </c>
      <c r="L44" s="157">
        <v>637.99999999999989</v>
      </c>
      <c r="M44" s="57">
        <v>737</v>
      </c>
      <c r="N44" s="168">
        <v>609.00000000000034</v>
      </c>
    </row>
    <row r="45" spans="1:16" s="31" customFormat="1" ht="12.75">
      <c r="A45" s="154" t="s">
        <v>79</v>
      </c>
      <c r="B45" s="158">
        <v>1520</v>
      </c>
      <c r="C45" s="158">
        <v>1573</v>
      </c>
      <c r="D45" s="159">
        <v>1618</v>
      </c>
      <c r="E45" s="157">
        <v>1494</v>
      </c>
      <c r="F45" s="157">
        <v>489</v>
      </c>
      <c r="G45" s="157">
        <v>820</v>
      </c>
      <c r="H45" s="157">
        <v>836</v>
      </c>
      <c r="I45" s="157">
        <v>768</v>
      </c>
      <c r="J45" s="157">
        <v>827</v>
      </c>
      <c r="K45" s="157">
        <v>804.00000000000159</v>
      </c>
      <c r="L45" s="157">
        <v>771.00000000000159</v>
      </c>
      <c r="M45" s="57">
        <v>724</v>
      </c>
      <c r="N45" s="167">
        <v>782.00000000000045</v>
      </c>
    </row>
    <row r="46" spans="1:16" s="31" customFormat="1" ht="12.75">
      <c r="A46" s="154" t="s">
        <v>80</v>
      </c>
      <c r="B46" s="158">
        <v>1300</v>
      </c>
      <c r="C46" s="158">
        <v>1484</v>
      </c>
      <c r="D46" s="159">
        <v>1279</v>
      </c>
      <c r="E46" s="157">
        <v>1279</v>
      </c>
      <c r="F46" s="157">
        <v>392</v>
      </c>
      <c r="G46" s="157">
        <v>874</v>
      </c>
      <c r="H46" s="157">
        <v>824</v>
      </c>
      <c r="I46" s="157">
        <v>819</v>
      </c>
      <c r="J46" s="157">
        <v>884</v>
      </c>
      <c r="K46" s="157">
        <v>815.99999999999795</v>
      </c>
      <c r="L46" s="157">
        <v>785.99999999999989</v>
      </c>
      <c r="M46" s="57">
        <v>778</v>
      </c>
      <c r="N46" s="167">
        <v>771.00000000000091</v>
      </c>
    </row>
    <row r="47" spans="1:16" s="31" customFormat="1" ht="12.75">
      <c r="A47" s="154" t="s">
        <v>81</v>
      </c>
      <c r="B47" s="158">
        <v>1059</v>
      </c>
      <c r="C47" s="158">
        <v>1148</v>
      </c>
      <c r="D47" s="159">
        <v>1307</v>
      </c>
      <c r="E47" s="157">
        <v>1268</v>
      </c>
      <c r="F47" s="157">
        <v>391</v>
      </c>
      <c r="G47" s="157">
        <v>723</v>
      </c>
      <c r="H47" s="157">
        <v>770</v>
      </c>
      <c r="I47" s="157">
        <v>688</v>
      </c>
      <c r="J47" s="157">
        <v>743</v>
      </c>
      <c r="K47" s="157">
        <v>642.00000000000045</v>
      </c>
      <c r="L47" s="157">
        <v>701.00000000000023</v>
      </c>
      <c r="M47" s="57">
        <v>693</v>
      </c>
      <c r="N47" s="167">
        <v>735.00000000000136</v>
      </c>
    </row>
    <row r="48" spans="1:16" s="31" customFormat="1" ht="12.75">
      <c r="A48" s="154" t="s">
        <v>82</v>
      </c>
      <c r="B48" s="158">
        <v>1120</v>
      </c>
      <c r="C48" s="158">
        <v>967</v>
      </c>
      <c r="D48" s="159">
        <v>952</v>
      </c>
      <c r="E48" s="157">
        <v>470</v>
      </c>
      <c r="F48" s="157">
        <v>339</v>
      </c>
      <c r="G48" s="157">
        <v>566</v>
      </c>
      <c r="H48" s="157">
        <v>610</v>
      </c>
      <c r="I48" s="157">
        <v>637</v>
      </c>
      <c r="J48" s="157">
        <v>652</v>
      </c>
      <c r="K48" s="157">
        <v>638.99999999999989</v>
      </c>
      <c r="L48" s="157">
        <v>625.00000000000045</v>
      </c>
      <c r="M48" s="57">
        <v>627</v>
      </c>
      <c r="N48" s="167">
        <v>677.00000000000239</v>
      </c>
    </row>
    <row r="49" spans="1:17" s="31" customFormat="1" ht="12.75">
      <c r="A49" s="154" t="s">
        <v>83</v>
      </c>
      <c r="B49" s="158">
        <v>825</v>
      </c>
      <c r="C49" s="158">
        <v>907</v>
      </c>
      <c r="D49" s="159">
        <v>903</v>
      </c>
      <c r="E49" s="157">
        <v>470</v>
      </c>
      <c r="F49" s="157">
        <v>290</v>
      </c>
      <c r="G49" s="157">
        <v>564</v>
      </c>
      <c r="H49" s="157">
        <v>538</v>
      </c>
      <c r="I49" s="157">
        <v>535</v>
      </c>
      <c r="J49" s="157">
        <v>531</v>
      </c>
      <c r="K49" s="157">
        <v>501.0000000000004</v>
      </c>
      <c r="L49" s="157">
        <v>524.00000000000148</v>
      </c>
      <c r="M49" s="57">
        <v>508.99999999999983</v>
      </c>
      <c r="N49" s="167">
        <v>534.00000000000023</v>
      </c>
    </row>
    <row r="50" spans="1:17" s="31" customFormat="1" ht="12.75">
      <c r="A50" s="154" t="s">
        <v>85</v>
      </c>
      <c r="B50" s="158">
        <v>8627</v>
      </c>
      <c r="C50" s="158">
        <v>8715</v>
      </c>
      <c r="D50" s="159">
        <v>8234</v>
      </c>
      <c r="E50" s="157">
        <v>6923</v>
      </c>
      <c r="F50" s="157">
        <v>2537</v>
      </c>
      <c r="G50" s="157">
        <v>4718</v>
      </c>
      <c r="H50" s="157">
        <v>4788</v>
      </c>
      <c r="I50" s="157">
        <v>4609</v>
      </c>
      <c r="J50" s="157">
        <v>4870</v>
      </c>
      <c r="K50" s="157">
        <v>4488.0000000000073</v>
      </c>
      <c r="L50" s="157">
        <v>4452.9999999999873</v>
      </c>
      <c r="M50" s="57">
        <v>4459.0000000000018</v>
      </c>
      <c r="N50" s="167">
        <v>4459.9999999999945</v>
      </c>
    </row>
    <row r="51" spans="1:17" s="31" customFormat="1" ht="12.75">
      <c r="A51" s="154" t="s">
        <v>43</v>
      </c>
      <c r="B51" s="155"/>
      <c r="C51" s="155"/>
      <c r="D51" s="154"/>
      <c r="E51" s="154"/>
      <c r="L51" s="157"/>
      <c r="M51" s="57"/>
      <c r="N51" s="156"/>
      <c r="O51" s="157"/>
      <c r="P51" s="157"/>
    </row>
    <row r="52" spans="1:17" s="31" customFormat="1" ht="12.75">
      <c r="A52" s="154" t="s">
        <v>76</v>
      </c>
      <c r="B52" s="158"/>
      <c r="C52" s="158"/>
      <c r="D52" s="159">
        <v>1034</v>
      </c>
      <c r="E52" s="157">
        <v>1013.8455104824961</v>
      </c>
      <c r="F52" s="157">
        <v>349.80532272096184</v>
      </c>
      <c r="G52" s="157">
        <v>610.25350000000003</v>
      </c>
      <c r="H52" s="157">
        <v>619.86794899999995</v>
      </c>
      <c r="I52" s="157">
        <v>600.187093</v>
      </c>
      <c r="J52" s="157">
        <v>636.55160799999999</v>
      </c>
      <c r="K52" s="157">
        <v>570.63305962425966</v>
      </c>
      <c r="L52" s="157">
        <v>547.84499962716484</v>
      </c>
      <c r="M52" s="56">
        <v>532.25456261509464</v>
      </c>
      <c r="N52" s="167">
        <v>523.85391268578451</v>
      </c>
    </row>
    <row r="53" spans="1:17" s="31" customFormat="1" ht="12.75">
      <c r="A53" s="154" t="s">
        <v>78</v>
      </c>
      <c r="B53" s="158"/>
      <c r="C53" s="158"/>
      <c r="D53" s="159">
        <v>1285</v>
      </c>
      <c r="E53" s="157">
        <v>1159.6153647211661</v>
      </c>
      <c r="F53" s="157">
        <v>381.83586164748732</v>
      </c>
      <c r="G53" s="157">
        <v>685.87</v>
      </c>
      <c r="H53" s="157">
        <v>691.96067700000003</v>
      </c>
      <c r="I53" s="157">
        <v>704.84304599999996</v>
      </c>
      <c r="J53" s="157">
        <v>753.36322299999995</v>
      </c>
      <c r="K53" s="157">
        <v>693.40898196572243</v>
      </c>
      <c r="L53" s="157">
        <v>682.82411465365385</v>
      </c>
      <c r="M53" s="56">
        <v>679.0578901832115</v>
      </c>
      <c r="N53" s="168">
        <v>673.30001580414455</v>
      </c>
    </row>
    <row r="54" spans="1:17" s="31" customFormat="1" ht="12.75">
      <c r="A54" s="154" t="s">
        <v>79</v>
      </c>
      <c r="B54" s="158"/>
      <c r="C54" s="158"/>
      <c r="D54" s="159">
        <v>1440</v>
      </c>
      <c r="E54" s="157">
        <v>1378.8347953683096</v>
      </c>
      <c r="F54" s="157">
        <v>449.87795432901191</v>
      </c>
      <c r="G54" s="157">
        <v>760.24019999999996</v>
      </c>
      <c r="H54" s="157">
        <v>770.22780699999998</v>
      </c>
      <c r="I54" s="157">
        <v>732.07448399999998</v>
      </c>
      <c r="J54" s="157">
        <v>758.60784999999998</v>
      </c>
      <c r="K54" s="157">
        <v>679.99217993873845</v>
      </c>
      <c r="L54" s="157">
        <v>654.97287661132782</v>
      </c>
      <c r="M54" s="56">
        <v>646.04749627205285</v>
      </c>
      <c r="N54" s="167">
        <v>643.31795693765207</v>
      </c>
    </row>
    <row r="55" spans="1:17" s="31" customFormat="1" ht="12.75">
      <c r="A55" s="154" t="s">
        <v>80</v>
      </c>
      <c r="B55" s="158"/>
      <c r="C55" s="158"/>
      <c r="D55" s="159">
        <v>1200</v>
      </c>
      <c r="E55" s="157">
        <v>1140.833977423076</v>
      </c>
      <c r="F55" s="157">
        <v>397.71655099609438</v>
      </c>
      <c r="G55" s="157">
        <v>730.26990000000001</v>
      </c>
      <c r="H55" s="157">
        <v>741.43568300000004</v>
      </c>
      <c r="I55" s="157">
        <v>726.30174999999997</v>
      </c>
      <c r="J55" s="157">
        <v>778.79466300000001</v>
      </c>
      <c r="K55" s="157">
        <v>720.12300537038266</v>
      </c>
      <c r="L55" s="157">
        <v>714.355606771731</v>
      </c>
      <c r="M55" s="56">
        <v>711.07144815781135</v>
      </c>
      <c r="N55" s="167">
        <v>706.68334200445645</v>
      </c>
    </row>
    <row r="56" spans="1:17" s="31" customFormat="1" ht="12.75">
      <c r="A56" s="154" t="s">
        <v>81</v>
      </c>
      <c r="B56" s="158"/>
      <c r="C56" s="158"/>
      <c r="D56" s="159">
        <v>1074</v>
      </c>
      <c r="E56" s="157">
        <v>1048.9763562035307</v>
      </c>
      <c r="F56" s="157">
        <v>357.73759088584853</v>
      </c>
      <c r="G56" s="157">
        <v>631.07709999999997</v>
      </c>
      <c r="H56" s="157">
        <v>639.90493300000003</v>
      </c>
      <c r="I56" s="157">
        <v>615.13724000000002</v>
      </c>
      <c r="J56" s="157">
        <v>637.80465600000002</v>
      </c>
      <c r="K56" s="157">
        <v>580.03249656401249</v>
      </c>
      <c r="L56" s="157">
        <v>576.16803170745993</v>
      </c>
      <c r="M56" s="56">
        <v>580.91623276528298</v>
      </c>
      <c r="N56" s="167">
        <v>591.24828051416739</v>
      </c>
    </row>
    <row r="57" spans="1:17" s="31" customFormat="1" ht="12.75">
      <c r="A57" s="154" t="s">
        <v>82</v>
      </c>
      <c r="B57" s="158"/>
      <c r="C57" s="158"/>
      <c r="D57" s="159">
        <v>816</v>
      </c>
      <c r="E57" s="157">
        <v>768.35187453282992</v>
      </c>
      <c r="F57" s="157">
        <v>256.59865900141131</v>
      </c>
      <c r="G57" s="157">
        <v>469.85579999999999</v>
      </c>
      <c r="H57" s="157">
        <v>476.30818099999999</v>
      </c>
      <c r="I57" s="157">
        <v>463.18727899999999</v>
      </c>
      <c r="J57" s="157">
        <v>516.33129499999995</v>
      </c>
      <c r="K57" s="157">
        <v>487.25688601824908</v>
      </c>
      <c r="L57" s="157">
        <v>497.76565064921402</v>
      </c>
      <c r="M57" s="56">
        <v>504.73019228882322</v>
      </c>
      <c r="N57" s="167">
        <v>509.4734381356148</v>
      </c>
    </row>
    <row r="58" spans="1:17" s="31" customFormat="1" ht="12.75">
      <c r="A58" s="154" t="s">
        <v>83</v>
      </c>
      <c r="B58" s="158"/>
      <c r="C58" s="158"/>
      <c r="D58" s="159">
        <v>785</v>
      </c>
      <c r="E58" s="157">
        <v>796.39641082188837</v>
      </c>
      <c r="F58" s="157">
        <v>248.94200095384303</v>
      </c>
      <c r="G58" s="157">
        <v>441.73439999999999</v>
      </c>
      <c r="H58" s="157">
        <v>447.76392499999997</v>
      </c>
      <c r="I58" s="157">
        <v>427.72242599999998</v>
      </c>
      <c r="J58" s="157">
        <v>471.35455200000001</v>
      </c>
      <c r="K58" s="157">
        <v>433.26263752010124</v>
      </c>
      <c r="L58" s="157">
        <v>430.56590931402695</v>
      </c>
      <c r="M58" s="56">
        <v>427.69106388052052</v>
      </c>
      <c r="N58" s="167">
        <v>428.30247365640486</v>
      </c>
    </row>
    <row r="59" spans="1:17" s="31" customFormat="1" ht="12.75">
      <c r="A59" s="145" t="s">
        <v>85</v>
      </c>
      <c r="B59" s="162"/>
      <c r="C59" s="162"/>
      <c r="D59" s="163">
        <v>7634</v>
      </c>
      <c r="E59" s="164">
        <v>7306.8542895533219</v>
      </c>
      <c r="F59" s="164">
        <v>2442.5139405346563</v>
      </c>
      <c r="G59" s="164">
        <v>4329.3009000000002</v>
      </c>
      <c r="H59" s="164">
        <v>4387.4691540000003</v>
      </c>
      <c r="I59" s="164">
        <v>4269.4533179999999</v>
      </c>
      <c r="J59" s="164">
        <v>4552.8078480000004</v>
      </c>
      <c r="K59" s="164">
        <v>4164.7092470014632</v>
      </c>
      <c r="L59" s="164">
        <v>4104.4971893345673</v>
      </c>
      <c r="M59" s="62">
        <v>4081.7688861628017</v>
      </c>
      <c r="N59" s="169">
        <v>4076.1794197382283</v>
      </c>
    </row>
    <row r="60" spans="1:17" s="31" customFormat="1" ht="12.75">
      <c r="A60" s="149" t="s">
        <v>45</v>
      </c>
      <c r="B60" s="170"/>
      <c r="C60" s="170"/>
      <c r="M60" s="46"/>
      <c r="N60" s="171"/>
      <c r="O60" s="152"/>
      <c r="P60" s="152"/>
    </row>
    <row r="61" spans="1:17" s="31" customFormat="1" ht="12.75">
      <c r="A61" s="151" t="s">
        <v>76</v>
      </c>
      <c r="B61" s="546">
        <v>0.68392769907181239</v>
      </c>
      <c r="C61" s="546">
        <v>0.4784688995215311</v>
      </c>
      <c r="D61" s="152">
        <v>0.62230202907504228</v>
      </c>
      <c r="E61" s="152">
        <v>0.85961157644093433</v>
      </c>
      <c r="F61" s="152">
        <v>0.42625963626412694</v>
      </c>
      <c r="G61" s="152">
        <v>0.43269999999999997</v>
      </c>
      <c r="H61" s="152">
        <v>0.66872900000000002</v>
      </c>
      <c r="I61" s="152">
        <v>0.45452599999999999</v>
      </c>
      <c r="J61" s="152">
        <v>0.51906600000000003</v>
      </c>
      <c r="K61" s="152">
        <v>0.74372958590920168</v>
      </c>
      <c r="L61" s="152">
        <v>0.55573647427158646</v>
      </c>
      <c r="M61" s="153">
        <v>0.18636582996756437</v>
      </c>
      <c r="N61" s="548">
        <v>0.62339847621685007</v>
      </c>
      <c r="P61" s="172"/>
      <c r="Q61" s="173"/>
    </row>
    <row r="62" spans="1:17" s="31" customFormat="1" ht="12.75">
      <c r="A62" s="151" t="s">
        <v>78</v>
      </c>
      <c r="B62" s="546">
        <v>0.53865652724968316</v>
      </c>
      <c r="C62" s="546">
        <v>0.74123989218328845</v>
      </c>
      <c r="D62" s="152">
        <v>0.63741040422010131</v>
      </c>
      <c r="E62" s="152">
        <v>1.1806259492524667</v>
      </c>
      <c r="F62" s="152">
        <v>0.89452438823016023</v>
      </c>
      <c r="G62" s="152">
        <v>1.4536</v>
      </c>
      <c r="H62" s="152">
        <v>1.338077</v>
      </c>
      <c r="I62" s="152">
        <v>0.53868400000000005</v>
      </c>
      <c r="J62" s="152">
        <v>1.0722860000000001</v>
      </c>
      <c r="K62" s="152">
        <v>0.77814654709289266</v>
      </c>
      <c r="L62" s="152">
        <v>0.81958518095042943</v>
      </c>
      <c r="M62" s="153">
        <v>1.1717624326990932</v>
      </c>
      <c r="N62" s="152">
        <v>0.62888388013774843</v>
      </c>
      <c r="P62" s="172"/>
      <c r="Q62" s="173"/>
    </row>
    <row r="63" spans="1:17" s="31" customFormat="1" ht="12.75">
      <c r="A63" s="151" t="s">
        <v>79</v>
      </c>
      <c r="B63" s="546">
        <v>0.91324200913242004</v>
      </c>
      <c r="C63" s="546">
        <v>1.2161223071577485</v>
      </c>
      <c r="D63" s="152">
        <v>2.1246217994802898</v>
      </c>
      <c r="E63" s="152">
        <v>1.7775411759555735</v>
      </c>
      <c r="F63" s="152">
        <v>2.5335066282733187</v>
      </c>
      <c r="G63" s="152">
        <v>2.5036</v>
      </c>
      <c r="H63" s="152">
        <v>2.3511660000000001</v>
      </c>
      <c r="I63" s="152">
        <v>2.0039950000000002</v>
      </c>
      <c r="J63" s="152">
        <v>2.830111</v>
      </c>
      <c r="K63" s="152">
        <v>2.8359423681999587</v>
      </c>
      <c r="L63" s="152">
        <v>1.9962606009746735</v>
      </c>
      <c r="M63" s="153">
        <v>2.7382296136608151</v>
      </c>
      <c r="N63" s="152">
        <v>2.8750651501014426</v>
      </c>
      <c r="P63" s="174"/>
      <c r="Q63" s="173"/>
    </row>
    <row r="64" spans="1:17" s="31" customFormat="1" ht="12.75">
      <c r="A64" s="151" t="s">
        <v>80</v>
      </c>
      <c r="B64" s="546">
        <v>1.978565539983512</v>
      </c>
      <c r="C64" s="546">
        <v>2.1997836278398846</v>
      </c>
      <c r="D64" s="152">
        <v>3.0840055258859564</v>
      </c>
      <c r="E64" s="152">
        <v>4.7885100438012582</v>
      </c>
      <c r="F64" s="152">
        <v>5.785943104590876</v>
      </c>
      <c r="G64" s="152">
        <v>5.4980000000000002</v>
      </c>
      <c r="H64" s="152">
        <v>6.0890690000000003</v>
      </c>
      <c r="I64" s="152">
        <v>5.5414130000000004</v>
      </c>
      <c r="J64" s="152">
        <v>6.079809</v>
      </c>
      <c r="K64" s="152">
        <v>6.7062796732461756</v>
      </c>
      <c r="L64" s="152">
        <v>5.4752492773638552</v>
      </c>
      <c r="M64" s="153">
        <v>6.9332559759626919</v>
      </c>
      <c r="N64" s="152">
        <v>7.1100997925817113</v>
      </c>
      <c r="P64" s="174"/>
      <c r="Q64" s="173"/>
    </row>
    <row r="65" spans="1:17" s="31" customFormat="1" ht="12.75">
      <c r="A65" s="151" t="s">
        <v>81</v>
      </c>
      <c r="B65" s="546">
        <v>4.4196211753278289</v>
      </c>
      <c r="C65" s="546">
        <v>4.3559718969555039</v>
      </c>
      <c r="D65" s="152">
        <v>6.3741887259887822</v>
      </c>
      <c r="E65" s="152">
        <v>7.2340921443110737</v>
      </c>
      <c r="F65" s="152">
        <v>8.3596155264420062</v>
      </c>
      <c r="G65" s="152">
        <v>9.5327000000000002</v>
      </c>
      <c r="H65" s="152">
        <v>9.0373780000000004</v>
      </c>
      <c r="I65" s="152">
        <v>10.416354999999999</v>
      </c>
      <c r="J65" s="152">
        <v>8.0261449999999996</v>
      </c>
      <c r="K65" s="152">
        <v>9.9053959777138783</v>
      </c>
      <c r="L65" s="152">
        <v>8.8892197569388909</v>
      </c>
      <c r="M65" s="153">
        <v>11.604162934741897</v>
      </c>
      <c r="N65" s="152">
        <v>8.9248082544455531</v>
      </c>
      <c r="P65" s="174"/>
      <c r="Q65" s="173"/>
    </row>
    <row r="66" spans="1:17" s="31" customFormat="1" ht="12.75">
      <c r="A66" s="151" t="s">
        <v>82</v>
      </c>
      <c r="B66" s="546">
        <v>5.2710843373493974</v>
      </c>
      <c r="C66" s="546">
        <v>6.8219633943427622</v>
      </c>
      <c r="D66" s="152">
        <v>10.077651770929606</v>
      </c>
      <c r="E66" s="152">
        <v>12.892243239575595</v>
      </c>
      <c r="F66" s="152">
        <v>12.309095318290092</v>
      </c>
      <c r="G66" s="152">
        <v>13.6326</v>
      </c>
      <c r="H66" s="152">
        <v>12.69023</v>
      </c>
      <c r="I66" s="152">
        <v>14.007434999999999</v>
      </c>
      <c r="J66" s="152">
        <v>14.418832</v>
      </c>
      <c r="K66" s="152">
        <v>13.023887533376694</v>
      </c>
      <c r="L66" s="152">
        <v>13.562182969042357</v>
      </c>
      <c r="M66" s="153">
        <v>13.596564011736989</v>
      </c>
      <c r="N66" s="152">
        <v>14.742637200735906</v>
      </c>
      <c r="P66" s="174"/>
      <c r="Q66" s="173"/>
    </row>
    <row r="67" spans="1:17" s="31" customFormat="1" ht="12.75">
      <c r="A67" s="151" t="s">
        <v>83</v>
      </c>
      <c r="B67" s="546">
        <v>6.0174188440221696</v>
      </c>
      <c r="C67" s="546">
        <v>7.4250681198910078</v>
      </c>
      <c r="D67" s="152">
        <v>9.3271298706907952</v>
      </c>
      <c r="E67" s="152">
        <v>11.735277796739929</v>
      </c>
      <c r="F67" s="152">
        <v>15.483119233859092</v>
      </c>
      <c r="G67" s="152">
        <v>14.3178</v>
      </c>
      <c r="H67" s="152">
        <v>16.452898000000001</v>
      </c>
      <c r="I67" s="152">
        <v>14.825865</v>
      </c>
      <c r="J67" s="152">
        <v>18.305955000000001</v>
      </c>
      <c r="K67" s="152">
        <v>15.253570324241823</v>
      </c>
      <c r="L67" s="152">
        <v>16.09909980446994</v>
      </c>
      <c r="M67" s="153">
        <v>18.146581546951282</v>
      </c>
      <c r="N67" s="152">
        <v>15.367692659704851</v>
      </c>
      <c r="P67" s="174"/>
      <c r="Q67" s="173"/>
    </row>
    <row r="68" spans="1:17" s="31" customFormat="1" ht="12.75">
      <c r="A68" s="151" t="s">
        <v>45</v>
      </c>
      <c r="B68" s="546">
        <v>2.3875870804306523</v>
      </c>
      <c r="C68" s="546">
        <v>2.8416949578775306</v>
      </c>
      <c r="D68" s="152">
        <v>3.8744446062626134</v>
      </c>
      <c r="E68" s="152">
        <v>4.8812628338560948</v>
      </c>
      <c r="F68" s="152">
        <v>5.4907184494116246</v>
      </c>
      <c r="G68" s="152">
        <v>5.7923</v>
      </c>
      <c r="H68" s="152">
        <v>5.9126519999999996</v>
      </c>
      <c r="I68" s="152">
        <v>5.7852740000000002</v>
      </c>
      <c r="J68" s="152">
        <v>6.2261980000000001</v>
      </c>
      <c r="K68" s="152">
        <v>6.1822698716102691</v>
      </c>
      <c r="L68" s="152">
        <v>5.9056985017192591</v>
      </c>
      <c r="M68" s="153">
        <v>6.9010882307088792</v>
      </c>
      <c r="N68" s="551">
        <v>6.4685957605790936</v>
      </c>
      <c r="P68" s="172"/>
    </row>
    <row r="69" spans="1:17" s="31" customFormat="1" ht="12.75">
      <c r="A69" s="154" t="s">
        <v>42</v>
      </c>
      <c r="B69" s="170"/>
      <c r="C69" s="170"/>
      <c r="M69" s="46"/>
      <c r="N69" s="157"/>
      <c r="O69" s="157"/>
    </row>
    <row r="70" spans="1:17" s="31" customFormat="1" ht="12.75">
      <c r="A70" s="154" t="s">
        <v>76</v>
      </c>
      <c r="B70" s="158">
        <v>2048</v>
      </c>
      <c r="C70" s="175">
        <v>1881</v>
      </c>
      <c r="D70" s="157">
        <v>1636</v>
      </c>
      <c r="E70" s="157">
        <v>1444</v>
      </c>
      <c r="F70" s="157">
        <v>508</v>
      </c>
      <c r="G70" s="157">
        <v>855</v>
      </c>
      <c r="H70" s="157">
        <v>855</v>
      </c>
      <c r="I70" s="157">
        <v>846</v>
      </c>
      <c r="J70" s="157">
        <v>869</v>
      </c>
      <c r="K70" s="157">
        <v>780.00000000000182</v>
      </c>
      <c r="L70" s="157">
        <v>709.00000000000068</v>
      </c>
      <c r="M70" s="57">
        <v>729</v>
      </c>
      <c r="N70" s="160">
        <v>647.00000000000034</v>
      </c>
    </row>
    <row r="71" spans="1:17" s="31" customFormat="1" ht="12.75">
      <c r="A71" s="154" t="s">
        <v>78</v>
      </c>
      <c r="B71" s="158">
        <v>3157</v>
      </c>
      <c r="C71" s="175">
        <v>2968</v>
      </c>
      <c r="D71" s="157">
        <v>2310</v>
      </c>
      <c r="E71" s="157">
        <v>2010</v>
      </c>
      <c r="F71" s="157">
        <v>638</v>
      </c>
      <c r="G71" s="157">
        <v>1188</v>
      </c>
      <c r="H71" s="157">
        <v>1274</v>
      </c>
      <c r="I71" s="157">
        <v>1180</v>
      </c>
      <c r="J71" s="157">
        <v>1298</v>
      </c>
      <c r="K71" s="157">
        <v>1128.000000000003</v>
      </c>
      <c r="L71" s="157">
        <v>1131.9999999999998</v>
      </c>
      <c r="M71" s="57">
        <v>1223.0000000000041</v>
      </c>
      <c r="N71" s="160">
        <v>1068.0000000000009</v>
      </c>
    </row>
    <row r="72" spans="1:17" s="31" customFormat="1" ht="12.75">
      <c r="A72" s="154" t="s">
        <v>79</v>
      </c>
      <c r="B72" s="158">
        <v>2849</v>
      </c>
      <c r="C72" s="175">
        <v>2878</v>
      </c>
      <c r="D72" s="157">
        <v>2881</v>
      </c>
      <c r="E72" s="157">
        <v>2677</v>
      </c>
      <c r="F72" s="157">
        <v>875</v>
      </c>
      <c r="G72" s="157">
        <v>1463</v>
      </c>
      <c r="H72" s="157">
        <v>1516</v>
      </c>
      <c r="I72" s="157">
        <v>1361</v>
      </c>
      <c r="J72" s="157">
        <v>1456</v>
      </c>
      <c r="K72" s="157">
        <v>1410.0000000000025</v>
      </c>
      <c r="L72" s="157">
        <v>1339.9999999999998</v>
      </c>
      <c r="M72" s="57">
        <v>1223</v>
      </c>
      <c r="N72" s="160">
        <v>1330.9999999999959</v>
      </c>
    </row>
    <row r="73" spans="1:17" s="31" customFormat="1" ht="12.75">
      <c r="A73" s="154" t="s">
        <v>80</v>
      </c>
      <c r="B73" s="158">
        <v>2427</v>
      </c>
      <c r="C73" s="175">
        <v>2773</v>
      </c>
      <c r="D73" s="157">
        <v>2380</v>
      </c>
      <c r="E73" s="157">
        <v>2329</v>
      </c>
      <c r="F73" s="157">
        <v>739</v>
      </c>
      <c r="G73" s="157">
        <v>1499</v>
      </c>
      <c r="H73" s="157">
        <v>1490</v>
      </c>
      <c r="I73" s="157">
        <v>1434</v>
      </c>
      <c r="J73" s="157">
        <v>1588</v>
      </c>
      <c r="K73" s="157">
        <v>1480.999999999997</v>
      </c>
      <c r="L73" s="157">
        <v>1409.0000000000016</v>
      </c>
      <c r="M73" s="57">
        <v>1406.9999999999993</v>
      </c>
      <c r="N73" s="160">
        <v>1354.0000000000016</v>
      </c>
    </row>
    <row r="74" spans="1:17" s="31" customFormat="1" ht="12.75">
      <c r="A74" s="154" t="s">
        <v>81</v>
      </c>
      <c r="B74" s="158">
        <v>2060</v>
      </c>
      <c r="C74" s="175">
        <v>2135</v>
      </c>
      <c r="D74" s="157">
        <v>2410</v>
      </c>
      <c r="E74" s="157">
        <v>2394</v>
      </c>
      <c r="F74" s="157">
        <v>750</v>
      </c>
      <c r="G74" s="157">
        <v>1364</v>
      </c>
      <c r="H74" s="157">
        <v>1400</v>
      </c>
      <c r="I74" s="157">
        <v>1312</v>
      </c>
      <c r="J74" s="157">
        <v>1347</v>
      </c>
      <c r="K74" s="157">
        <v>1209.0000000000007</v>
      </c>
      <c r="L74" s="157">
        <v>1266.0000000000009</v>
      </c>
      <c r="M74" s="57">
        <v>1314.0000000000011</v>
      </c>
      <c r="N74" s="160">
        <v>1366.999999999997</v>
      </c>
    </row>
    <row r="75" spans="1:17" s="31" customFormat="1" ht="12.75">
      <c r="A75" s="154" t="s">
        <v>82</v>
      </c>
      <c r="B75" s="158">
        <v>1997</v>
      </c>
      <c r="C75" s="175">
        <v>1804</v>
      </c>
      <c r="D75" s="157">
        <v>1759</v>
      </c>
      <c r="E75" s="157">
        <v>907</v>
      </c>
      <c r="F75" s="157">
        <v>655</v>
      </c>
      <c r="G75" s="157">
        <v>1084</v>
      </c>
      <c r="H75" s="157">
        <v>1116</v>
      </c>
      <c r="I75" s="157">
        <v>1233</v>
      </c>
      <c r="J75" s="157">
        <v>1268</v>
      </c>
      <c r="K75" s="157">
        <v>1188.9999999999991</v>
      </c>
      <c r="L75" s="157">
        <v>1225.0000000000057</v>
      </c>
      <c r="M75" s="57">
        <v>1177.9999999999989</v>
      </c>
      <c r="N75" s="160">
        <v>1239.0000000000039</v>
      </c>
    </row>
    <row r="76" spans="1:17" s="31" customFormat="1" ht="12.75">
      <c r="A76" s="154" t="s">
        <v>83</v>
      </c>
      <c r="B76" s="158">
        <v>1266</v>
      </c>
      <c r="C76" s="175">
        <v>1469</v>
      </c>
      <c r="D76" s="157">
        <v>1460</v>
      </c>
      <c r="E76" s="157">
        <v>787</v>
      </c>
      <c r="F76" s="157">
        <v>480</v>
      </c>
      <c r="G76" s="157">
        <v>966</v>
      </c>
      <c r="H76" s="157">
        <v>959</v>
      </c>
      <c r="I76" s="157">
        <v>924</v>
      </c>
      <c r="J76" s="157">
        <v>969</v>
      </c>
      <c r="K76" s="157">
        <v>879.00000000000182</v>
      </c>
      <c r="L76" s="157">
        <v>950.00000000000068</v>
      </c>
      <c r="M76" s="57">
        <v>937</v>
      </c>
      <c r="N76" s="160">
        <v>989.99999999999943</v>
      </c>
    </row>
    <row r="77" spans="1:17" s="31" customFormat="1" ht="12.75">
      <c r="A77" s="154" t="s">
        <v>45</v>
      </c>
      <c r="B77" s="158">
        <v>15804</v>
      </c>
      <c r="C77" s="175">
        <v>15908</v>
      </c>
      <c r="D77" s="157">
        <v>14836</v>
      </c>
      <c r="E77" s="157">
        <v>12548</v>
      </c>
      <c r="F77" s="157">
        <v>4645</v>
      </c>
      <c r="G77" s="157">
        <v>8419</v>
      </c>
      <c r="H77" s="157">
        <v>8610</v>
      </c>
      <c r="I77" s="157">
        <v>8290</v>
      </c>
      <c r="J77" s="157">
        <v>8795</v>
      </c>
      <c r="K77" s="157">
        <v>8075.9999999999636</v>
      </c>
      <c r="L77" s="157">
        <v>8031.0000000000018</v>
      </c>
      <c r="M77" s="57">
        <v>8011</v>
      </c>
      <c r="N77" s="160">
        <v>7995.9999999999809</v>
      </c>
    </row>
    <row r="78" spans="1:17" s="31" customFormat="1" ht="12.75">
      <c r="A78" s="154" t="s">
        <v>43</v>
      </c>
      <c r="B78" s="170"/>
      <c r="C78" s="170"/>
      <c r="L78" s="157"/>
      <c r="M78" s="57"/>
      <c r="N78" s="157"/>
      <c r="O78" s="157"/>
    </row>
    <row r="79" spans="1:17" s="31" customFormat="1" ht="12.75">
      <c r="A79" s="154" t="s">
        <v>76</v>
      </c>
      <c r="B79" s="158"/>
      <c r="C79" s="175"/>
      <c r="D79" s="157">
        <v>2080.8522165006852</v>
      </c>
      <c r="E79" s="157">
        <v>2055.2158478659317</v>
      </c>
      <c r="F79" s="157">
        <v>717.1542664709898</v>
      </c>
      <c r="G79" s="157">
        <v>1255.9911</v>
      </c>
      <c r="H79" s="157">
        <v>1258.6576259999999</v>
      </c>
      <c r="I79" s="157">
        <v>1205.9841200000001</v>
      </c>
      <c r="J79" s="157">
        <v>1268.193178</v>
      </c>
      <c r="K79" s="157">
        <v>1159.1205506304082</v>
      </c>
      <c r="L79" s="157">
        <v>1102.2592343193755</v>
      </c>
      <c r="M79" s="56">
        <v>1097.3639749314375</v>
      </c>
      <c r="N79" s="160">
        <v>1066.3779387081261</v>
      </c>
    </row>
    <row r="80" spans="1:17" s="31" customFormat="1" ht="12.75">
      <c r="A80" s="154" t="s">
        <v>78</v>
      </c>
      <c r="B80" s="158"/>
      <c r="C80" s="175"/>
      <c r="D80" s="157">
        <v>2558.5562400521821</v>
      </c>
      <c r="E80" s="157">
        <v>2289.1048849388517</v>
      </c>
      <c r="F80" s="157">
        <v>769.62364734233665</v>
      </c>
      <c r="G80" s="157">
        <v>1387.1904</v>
      </c>
      <c r="H80" s="157">
        <v>1405.3563280000001</v>
      </c>
      <c r="I80" s="157">
        <v>1401.092997</v>
      </c>
      <c r="J80" s="157">
        <v>1486.1428229999999</v>
      </c>
      <c r="K80" s="157">
        <v>1373.7382225075273</v>
      </c>
      <c r="L80" s="157">
        <v>1350.7360195777067</v>
      </c>
      <c r="M80" s="56">
        <v>1344.1135973230357</v>
      </c>
      <c r="N80" s="160">
        <v>1340.5111521599276</v>
      </c>
    </row>
    <row r="81" spans="1:14" s="31" customFormat="1" ht="12.75">
      <c r="A81" s="154" t="s">
        <v>79</v>
      </c>
      <c r="B81" s="158"/>
      <c r="C81" s="175"/>
      <c r="D81" s="157">
        <v>2855.8506688891516</v>
      </c>
      <c r="E81" s="157">
        <v>2734.3910048219936</v>
      </c>
      <c r="F81" s="157">
        <v>894.048913651151</v>
      </c>
      <c r="G81" s="157">
        <v>1515.5510999999999</v>
      </c>
      <c r="H81" s="157">
        <v>1534.0047199999999</v>
      </c>
      <c r="I81" s="157">
        <v>1455.9228780000001</v>
      </c>
      <c r="J81" s="157">
        <v>1506.7679049999999</v>
      </c>
      <c r="K81" s="157">
        <v>1353.898864291139</v>
      </c>
      <c r="L81" s="157">
        <v>1304.255632434302</v>
      </c>
      <c r="M81" s="56">
        <v>1287.8769132746907</v>
      </c>
      <c r="N81" s="160">
        <v>1279.1562798836499</v>
      </c>
    </row>
    <row r="82" spans="1:14" s="31" customFormat="1" ht="12.75">
      <c r="A82" s="154" t="s">
        <v>80</v>
      </c>
      <c r="B82" s="158"/>
      <c r="C82" s="175"/>
      <c r="D82" s="157">
        <v>2385.0007456609787</v>
      </c>
      <c r="E82" s="157">
        <v>2263.3691065473854</v>
      </c>
      <c r="F82" s="157">
        <v>788.23750920147768</v>
      </c>
      <c r="G82" s="157">
        <v>1451.6061999999999</v>
      </c>
      <c r="H82" s="157">
        <v>1471.8733500000001</v>
      </c>
      <c r="I82" s="157">
        <v>1444.5109689999999</v>
      </c>
      <c r="J82" s="157">
        <v>1542.7296859999999</v>
      </c>
      <c r="K82" s="157">
        <v>1429.4903782957344</v>
      </c>
      <c r="L82" s="157">
        <v>1418.3502988118812</v>
      </c>
      <c r="M82" s="56">
        <v>1409.4679874485937</v>
      </c>
      <c r="N82" s="160">
        <v>1401.9526303557834</v>
      </c>
    </row>
    <row r="83" spans="1:14" s="31" customFormat="1" ht="12.75">
      <c r="A83" s="154" t="s">
        <v>81</v>
      </c>
      <c r="B83" s="158"/>
      <c r="C83" s="175"/>
      <c r="D83" s="157">
        <v>2116.9852777928368</v>
      </c>
      <c r="E83" s="157">
        <v>2063.8252556836783</v>
      </c>
      <c r="F83" s="157">
        <v>702.56114944499552</v>
      </c>
      <c r="G83" s="157">
        <v>1238.3502000000001</v>
      </c>
      <c r="H83" s="157">
        <v>1256.1845599999999</v>
      </c>
      <c r="I83" s="157">
        <v>1213.0416250000001</v>
      </c>
      <c r="J83" s="157">
        <v>1257.333108</v>
      </c>
      <c r="K83" s="157">
        <v>1143.0385261688755</v>
      </c>
      <c r="L83" s="157">
        <v>1136.7504847160217</v>
      </c>
      <c r="M83" s="56">
        <v>1144.6165811180324</v>
      </c>
      <c r="N83" s="160">
        <v>1165.2468076369544</v>
      </c>
    </row>
    <row r="84" spans="1:14" s="31" customFormat="1" ht="12.75">
      <c r="A84" s="154" t="s">
        <v>82</v>
      </c>
      <c r="B84" s="158"/>
      <c r="C84" s="175"/>
      <c r="D84" s="157">
        <v>1546.9692893658262</v>
      </c>
      <c r="E84" s="157">
        <v>1462.5825944757553</v>
      </c>
      <c r="F84" s="157">
        <v>489.7378607188362</v>
      </c>
      <c r="G84" s="157">
        <v>899.21460000000002</v>
      </c>
      <c r="H84" s="157">
        <v>912.08461399999999</v>
      </c>
      <c r="I84" s="157">
        <v>891.924668</v>
      </c>
      <c r="J84" s="157">
        <v>994.94560799999999</v>
      </c>
      <c r="K84" s="157">
        <v>939.31769239299069</v>
      </c>
      <c r="L84" s="157">
        <v>961.67676997715876</v>
      </c>
      <c r="M84" s="56">
        <v>972.57993626117468</v>
      </c>
      <c r="N84" s="160">
        <v>982.06119808245217</v>
      </c>
    </row>
    <row r="85" spans="1:14" s="31" customFormat="1" ht="12.75">
      <c r="A85" s="154" t="s">
        <v>83</v>
      </c>
      <c r="B85" s="158"/>
      <c r="C85" s="175"/>
      <c r="D85" s="157">
        <v>1291.7855617355553</v>
      </c>
      <c r="E85" s="157">
        <v>1292.7723005877119</v>
      </c>
      <c r="F85" s="157">
        <v>422.8943487641717</v>
      </c>
      <c r="G85" s="157">
        <v>759.99710000000005</v>
      </c>
      <c r="H85" s="157">
        <v>770.94308699999999</v>
      </c>
      <c r="I85" s="157">
        <v>739.55614100000003</v>
      </c>
      <c r="J85" s="157">
        <v>813.40956200000005</v>
      </c>
      <c r="K85" s="157">
        <v>752.61177399716826</v>
      </c>
      <c r="L85" s="157">
        <v>757.53842936448666</v>
      </c>
      <c r="M85" s="56">
        <v>754.98391544190986</v>
      </c>
      <c r="N85" s="160">
        <v>760.86467813092781</v>
      </c>
    </row>
    <row r="86" spans="1:14" s="44" customFormat="1" ht="12.75">
      <c r="A86" s="154" t="s">
        <v>45</v>
      </c>
      <c r="B86" s="158"/>
      <c r="C86" s="175"/>
      <c r="D86" s="157">
        <v>14835.999999997237</v>
      </c>
      <c r="E86" s="157">
        <v>14161.260994921344</v>
      </c>
      <c r="F86" s="157">
        <v>4784.2576955939621</v>
      </c>
      <c r="G86" s="157">
        <v>8507.9006000000008</v>
      </c>
      <c r="H86" s="157">
        <v>8609.1042849999994</v>
      </c>
      <c r="I86" s="157">
        <v>8352.0333969999992</v>
      </c>
      <c r="J86" s="157">
        <v>8869.5218700000005</v>
      </c>
      <c r="K86" s="157">
        <v>8151.2160082838063</v>
      </c>
      <c r="L86" s="157">
        <v>8031.5668692009212</v>
      </c>
      <c r="M86" s="56">
        <v>8011.0029057988286</v>
      </c>
      <c r="N86" s="176">
        <v>7996.1706849577922</v>
      </c>
    </row>
    <row r="87" spans="1:14" s="31" customFormat="1" ht="12.75">
      <c r="A87" s="177"/>
      <c r="B87" s="162"/>
      <c r="C87" s="178"/>
      <c r="D87" s="177"/>
      <c r="E87" s="177"/>
      <c r="F87" s="177"/>
      <c r="G87" s="177"/>
      <c r="H87" s="177"/>
      <c r="I87" s="177"/>
      <c r="J87" s="177"/>
      <c r="K87" s="177"/>
      <c r="L87" s="177"/>
      <c r="M87" s="177"/>
    </row>
    <row r="88" spans="1:14" s="31" customFormat="1" ht="12.75">
      <c r="A88" s="179" t="s">
        <v>47</v>
      </c>
      <c r="B88" s="180"/>
      <c r="C88" s="181"/>
      <c r="N88" s="182"/>
    </row>
    <row r="89" spans="1:14" s="31" customFormat="1" ht="12.75">
      <c r="B89" s="180"/>
      <c r="C89" s="181"/>
    </row>
    <row r="90" spans="1:14" s="31" customFormat="1" ht="12.75">
      <c r="A90" s="43" t="s">
        <v>16</v>
      </c>
      <c r="B90" s="180"/>
      <c r="C90" s="181"/>
    </row>
    <row r="91" spans="1:14" s="31" customFormat="1" ht="17.100000000000001" customHeight="1">
      <c r="A91" s="592" t="s">
        <v>86</v>
      </c>
      <c r="B91" s="592"/>
      <c r="C91" s="592"/>
      <c r="D91" s="592"/>
      <c r="E91" s="592"/>
      <c r="F91" s="592"/>
      <c r="G91" s="592"/>
      <c r="H91" s="592"/>
      <c r="I91" s="592"/>
      <c r="J91" s="592"/>
      <c r="K91" s="592"/>
      <c r="L91" s="592"/>
      <c r="M91" s="592"/>
    </row>
    <row r="92" spans="1:14" s="31" customFormat="1" ht="17.100000000000001" customHeight="1">
      <c r="A92" s="578" t="s">
        <v>87</v>
      </c>
      <c r="B92" s="579"/>
      <c r="C92" s="579"/>
      <c r="D92" s="579"/>
      <c r="E92" s="579"/>
      <c r="F92" s="579"/>
      <c r="G92" s="579"/>
      <c r="H92" s="579"/>
      <c r="I92" s="579"/>
      <c r="J92" s="579"/>
      <c r="K92" s="579"/>
      <c r="L92" s="579"/>
      <c r="M92" s="579"/>
    </row>
    <row r="93" spans="1:14" s="31" customFormat="1" ht="17.100000000000001" customHeight="1"/>
    <row r="94" spans="1:14" s="31" customFormat="1" ht="17.100000000000001" customHeight="1">
      <c r="A94" s="74" t="s">
        <v>50</v>
      </c>
    </row>
    <row r="95" spans="1:14" s="31" customFormat="1" ht="17.100000000000001" customHeight="1">
      <c r="A95" s="74" t="s">
        <v>51</v>
      </c>
    </row>
    <row r="96" spans="1:14" s="31" customFormat="1" ht="17.100000000000001" customHeight="1"/>
    <row r="97" s="31" customFormat="1" ht="17.100000000000001" customHeight="1"/>
    <row r="98" s="31" customFormat="1" ht="17.100000000000001" customHeight="1"/>
    <row r="99" s="31" customFormat="1" ht="17.100000000000001" customHeight="1"/>
    <row r="100" s="31" customFormat="1" ht="17.100000000000001" customHeight="1"/>
    <row r="101" s="31" customFormat="1" ht="17.100000000000001" customHeight="1"/>
    <row r="102" s="31" customFormat="1" ht="17.100000000000001" customHeight="1"/>
    <row r="103" s="31" customFormat="1" ht="17.100000000000001" customHeight="1"/>
    <row r="104" s="31" customFormat="1" ht="17.100000000000001" customHeight="1"/>
    <row r="105" s="31" customFormat="1" ht="17.100000000000001" customHeight="1"/>
  </sheetData>
  <mergeCells count="3">
    <mergeCell ref="A1:M1"/>
    <mergeCell ref="A91:M91"/>
    <mergeCell ref="A92:M92"/>
  </mergeCells>
  <pageMargins left="0.7" right="0.7" top="0.75" bottom="0.75" header="0.3" footer="0.3"/>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105"/>
  <sheetViews>
    <sheetView showGridLines="0" zoomScaleNormal="100" workbookViewId="0">
      <pane xSplit="1" ySplit="5" topLeftCell="B6" activePane="bottomRight" state="frozen"/>
      <selection pane="topRight" activeCell="B1" sqref="B1"/>
      <selection pane="bottomLeft" activeCell="A6" sqref="A6"/>
      <selection pane="bottomRight" activeCell="A3" sqref="A3:A5"/>
    </sheetView>
  </sheetViews>
  <sheetFormatPr defaultColWidth="8" defaultRowHeight="15" customHeight="1"/>
  <cols>
    <col min="1" max="1" width="35.625" customWidth="1"/>
    <col min="2" max="8" width="9.75" customWidth="1"/>
    <col min="9" max="9" width="6.125" style="452" customWidth="1"/>
    <col min="10" max="12" width="5.375" customWidth="1"/>
  </cols>
  <sheetData>
    <row r="1" spans="1:9" s="79" customFormat="1" ht="28.5" customHeight="1">
      <c r="A1" s="184" t="s">
        <v>267</v>
      </c>
      <c r="B1" s="185"/>
      <c r="C1" s="185"/>
      <c r="D1" s="185"/>
      <c r="E1" s="184"/>
      <c r="F1" s="184"/>
      <c r="G1" s="184"/>
      <c r="H1" s="184"/>
      <c r="I1" s="451"/>
    </row>
    <row r="2" spans="1:9" s="79" customFormat="1" ht="18" customHeight="1">
      <c r="A2" s="186" t="s">
        <v>268</v>
      </c>
      <c r="B2" s="187"/>
      <c r="C2" s="187"/>
      <c r="D2" s="187"/>
      <c r="E2" s="188"/>
      <c r="F2" s="188"/>
      <c r="G2" s="140"/>
      <c r="H2" s="140"/>
      <c r="I2" s="451"/>
    </row>
    <row r="3" spans="1:9" ht="12.75" customHeight="1">
      <c r="A3" s="598" t="s">
        <v>88</v>
      </c>
      <c r="B3" s="599" t="s">
        <v>35</v>
      </c>
      <c r="C3" s="599"/>
      <c r="D3" s="599"/>
      <c r="E3" s="599"/>
      <c r="F3" s="599"/>
      <c r="G3" s="599"/>
      <c r="H3" s="599"/>
    </row>
    <row r="4" spans="1:9" ht="12.75" customHeight="1">
      <c r="A4" s="586"/>
      <c r="B4" s="189">
        <v>2011</v>
      </c>
      <c r="C4" s="189">
        <v>2012</v>
      </c>
      <c r="D4" s="189">
        <v>2013</v>
      </c>
      <c r="E4" s="189">
        <v>2014</v>
      </c>
      <c r="F4" s="190">
        <v>2015</v>
      </c>
      <c r="G4" s="190">
        <v>2016</v>
      </c>
      <c r="H4" s="190">
        <v>2017</v>
      </c>
    </row>
    <row r="5" spans="1:9" s="122" customFormat="1" ht="12.75" customHeight="1">
      <c r="A5" s="587"/>
      <c r="B5" s="119" t="s">
        <v>36</v>
      </c>
      <c r="C5" s="119" t="s">
        <v>36</v>
      </c>
      <c r="D5" s="119" t="s">
        <v>36</v>
      </c>
      <c r="E5" s="119" t="s">
        <v>36</v>
      </c>
      <c r="F5" s="191" t="s">
        <v>36</v>
      </c>
      <c r="G5" s="191" t="s">
        <v>36</v>
      </c>
      <c r="H5" s="191" t="s">
        <v>36</v>
      </c>
      <c r="I5" s="453"/>
    </row>
    <row r="6" spans="1:9" ht="12.75" customHeight="1">
      <c r="A6" s="126" t="s">
        <v>37</v>
      </c>
      <c r="B6" s="127"/>
      <c r="C6" s="127"/>
      <c r="D6" s="127"/>
      <c r="E6" s="192"/>
    </row>
    <row r="7" spans="1:9" ht="12.75" customHeight="1">
      <c r="A7" s="126" t="s">
        <v>193</v>
      </c>
      <c r="B7" s="127"/>
      <c r="C7" s="127"/>
      <c r="D7" s="127"/>
      <c r="E7" s="193"/>
      <c r="F7" s="193"/>
      <c r="G7" s="193"/>
      <c r="H7" s="192"/>
    </row>
    <row r="8" spans="1:9" ht="12.75" customHeight="1">
      <c r="A8" s="85" t="s">
        <v>89</v>
      </c>
      <c r="B8" s="194">
        <v>1.5252715021630689</v>
      </c>
      <c r="C8" s="194">
        <v>0.85825080672946097</v>
      </c>
      <c r="D8" s="194">
        <v>1.5834159638073064</v>
      </c>
      <c r="E8" s="194">
        <v>1.0412737897827677</v>
      </c>
      <c r="F8" s="195">
        <v>1.8218608099646514</v>
      </c>
      <c r="G8" s="195">
        <v>2.0216164556269201</v>
      </c>
      <c r="H8" s="194">
        <v>0.88644672058752261</v>
      </c>
    </row>
    <row r="9" spans="1:9" ht="12.75" customHeight="1">
      <c r="A9" s="113" t="s">
        <v>90</v>
      </c>
      <c r="B9" s="194">
        <v>0.92451577616738845</v>
      </c>
      <c r="C9" s="194">
        <v>0.57885042779955886</v>
      </c>
      <c r="D9" s="194">
        <v>1.4060154886708705</v>
      </c>
      <c r="E9" s="194">
        <v>1.0458844396453808</v>
      </c>
      <c r="F9" s="195">
        <v>0.99496641115044993</v>
      </c>
      <c r="G9" s="195">
        <v>0.62730432297286209</v>
      </c>
      <c r="H9" s="194">
        <v>1.3588377904168218</v>
      </c>
    </row>
    <row r="10" spans="1:9" s="198" customFormat="1" ht="12.75" customHeight="1">
      <c r="A10" s="196" t="s">
        <v>91</v>
      </c>
      <c r="B10" s="197">
        <v>2.4497872783304575</v>
      </c>
      <c r="C10" s="197">
        <v>1.4371012345290199</v>
      </c>
      <c r="D10" s="194">
        <v>2.9894314524781769</v>
      </c>
      <c r="E10" s="197">
        <v>2.0871582294281485</v>
      </c>
      <c r="F10" s="197">
        <v>2.8168272211151013</v>
      </c>
      <c r="G10" s="197">
        <v>2.6489207785997824</v>
      </c>
      <c r="H10" s="197">
        <v>2.2452845110043445</v>
      </c>
      <c r="I10" s="454"/>
    </row>
    <row r="11" spans="1:9" s="202" customFormat="1" ht="12.75" customHeight="1">
      <c r="A11" s="199" t="s">
        <v>145</v>
      </c>
      <c r="B11" s="194"/>
      <c r="C11" s="194"/>
      <c r="D11" s="194"/>
      <c r="E11" s="194"/>
      <c r="F11" s="201"/>
      <c r="G11" s="195"/>
      <c r="H11" s="203"/>
      <c r="I11" s="455"/>
    </row>
    <row r="12" spans="1:9" s="202" customFormat="1" ht="12.75" customHeight="1">
      <c r="A12" s="85" t="s">
        <v>89</v>
      </c>
      <c r="B12" s="194">
        <v>9.2021365053396735</v>
      </c>
      <c r="C12" s="194">
        <v>8.3002507480685388</v>
      </c>
      <c r="D12" s="194">
        <v>8.095131753010099</v>
      </c>
      <c r="E12" s="194">
        <v>8.6666907010945025</v>
      </c>
      <c r="F12" s="195">
        <v>7.0220815789698898</v>
      </c>
      <c r="G12" s="195">
        <v>9.6578852977722764</v>
      </c>
      <c r="H12" s="195">
        <v>10.443275135200876</v>
      </c>
      <c r="I12" s="455"/>
    </row>
    <row r="13" spans="1:9" s="202" customFormat="1" ht="12.75" customHeight="1">
      <c r="A13" s="113" t="s">
        <v>90</v>
      </c>
      <c r="B13" s="194">
        <v>4.1165797576505616</v>
      </c>
      <c r="C13" s="194">
        <v>3.5538583867389435</v>
      </c>
      <c r="D13" s="194">
        <v>2.2730696838893305</v>
      </c>
      <c r="E13" s="194">
        <v>3.264203712462721</v>
      </c>
      <c r="F13" s="195">
        <v>4.0445384289114443</v>
      </c>
      <c r="G13" s="195">
        <v>4.6876374487850185</v>
      </c>
      <c r="H13" s="195">
        <v>1.6776440211746027</v>
      </c>
      <c r="I13" s="455"/>
    </row>
    <row r="14" spans="1:9" s="202" customFormat="1" ht="12.75" customHeight="1">
      <c r="A14" s="196" t="s">
        <v>91</v>
      </c>
      <c r="B14" s="197">
        <v>13.318716262990236</v>
      </c>
      <c r="C14" s="197">
        <v>11.854109134807482</v>
      </c>
      <c r="D14" s="197">
        <v>10.36820143689943</v>
      </c>
      <c r="E14" s="197">
        <v>11.930894413557223</v>
      </c>
      <c r="F14" s="197">
        <v>11.066620007881333</v>
      </c>
      <c r="G14" s="197">
        <v>14.345522746557295</v>
      </c>
      <c r="H14" s="197">
        <v>12.120919156375479</v>
      </c>
      <c r="I14" s="455"/>
    </row>
    <row r="15" spans="1:9" s="202" customFormat="1" ht="12.75" customHeight="1">
      <c r="A15" s="199" t="s">
        <v>194</v>
      </c>
      <c r="B15" s="194"/>
      <c r="C15" s="200"/>
      <c r="D15" s="200"/>
      <c r="E15" s="200"/>
      <c r="F15" s="468"/>
      <c r="G15" s="203"/>
      <c r="H15" s="203"/>
      <c r="I15" s="455"/>
    </row>
    <row r="16" spans="1:9" s="202" customFormat="1" ht="12.75" customHeight="1">
      <c r="A16" s="85" t="s">
        <v>89</v>
      </c>
      <c r="B16" s="194">
        <v>17.048174987794038</v>
      </c>
      <c r="C16" s="194">
        <v>16.346043497650822</v>
      </c>
      <c r="D16" s="194">
        <v>17.613330894031456</v>
      </c>
      <c r="E16" s="194">
        <v>14.357128315395723</v>
      </c>
      <c r="F16" s="197">
        <v>14.188330321103058</v>
      </c>
      <c r="G16" s="203">
        <v>15.887581826651989</v>
      </c>
      <c r="H16" s="203">
        <v>14.966091686581272</v>
      </c>
      <c r="I16" s="455"/>
    </row>
    <row r="17" spans="1:9" s="202" customFormat="1" ht="12.75" customHeight="1">
      <c r="A17" s="113" t="s">
        <v>90</v>
      </c>
      <c r="B17" s="194">
        <v>3.2371564533773869</v>
      </c>
      <c r="C17" s="194">
        <v>6.1952228130031024</v>
      </c>
      <c r="D17" s="194">
        <v>3.4417329023870109</v>
      </c>
      <c r="E17" s="194">
        <v>5.2492833510436023</v>
      </c>
      <c r="F17" s="195">
        <v>4.6706578960788194</v>
      </c>
      <c r="G17" s="203">
        <v>5.7011289202233959</v>
      </c>
      <c r="H17" s="203">
        <v>3.3925477119376581</v>
      </c>
      <c r="I17" s="455"/>
    </row>
    <row r="18" spans="1:9" s="202" customFormat="1" ht="12.75" customHeight="1">
      <c r="A18" s="196" t="s">
        <v>91</v>
      </c>
      <c r="B18" s="197">
        <v>20.285331441171426</v>
      </c>
      <c r="C18" s="197">
        <v>22.541266310653924</v>
      </c>
      <c r="D18" s="197">
        <v>21.055063796418466</v>
      </c>
      <c r="E18" s="197">
        <v>19.606411666439325</v>
      </c>
      <c r="F18" s="197">
        <v>18.858988217181878</v>
      </c>
      <c r="G18" s="197">
        <v>21.588710746875385</v>
      </c>
      <c r="H18" s="197">
        <v>18.358639398518932</v>
      </c>
      <c r="I18" s="455"/>
    </row>
    <row r="19" spans="1:9" ht="12.75" customHeight="1">
      <c r="A19" s="199" t="s">
        <v>84</v>
      </c>
      <c r="B19" s="197"/>
      <c r="C19" s="197"/>
      <c r="D19" s="197"/>
      <c r="E19" s="197"/>
      <c r="F19" s="203"/>
      <c r="G19" s="203"/>
      <c r="H19" s="203"/>
    </row>
    <row r="20" spans="1:9" ht="12.75" customHeight="1">
      <c r="A20" s="85" t="s">
        <v>89</v>
      </c>
      <c r="B20" s="197">
        <v>6.7443975223644772</v>
      </c>
      <c r="C20" s="197">
        <v>6.1285225553333387</v>
      </c>
      <c r="D20" s="197">
        <v>6.7630709094922974</v>
      </c>
      <c r="E20" s="197">
        <v>6.0643299006565519</v>
      </c>
      <c r="F20" s="203">
        <v>6.0068860050263089</v>
      </c>
      <c r="G20" s="203">
        <v>7.2819013263091952</v>
      </c>
      <c r="H20" s="203">
        <v>6.8956591146896713</v>
      </c>
    </row>
    <row r="21" spans="1:9" ht="12.75" customHeight="1">
      <c r="A21" s="113" t="s">
        <v>90</v>
      </c>
      <c r="B21" s="197">
        <v>2.3596477332817325</v>
      </c>
      <c r="C21" s="197">
        <v>2.5811079827456953</v>
      </c>
      <c r="D21" s="197">
        <v>2.0767677487116405</v>
      </c>
      <c r="E21" s="197">
        <v>2.5712011811322699</v>
      </c>
      <c r="F21" s="203">
        <v>2.7233404507912726</v>
      </c>
      <c r="G21" s="203">
        <v>2.9603708338395358</v>
      </c>
      <c r="H21" s="203">
        <v>1.8828960966134141</v>
      </c>
    </row>
    <row r="22" spans="1:9" ht="12.75" customHeight="1">
      <c r="A22" s="456" t="s">
        <v>91</v>
      </c>
      <c r="B22" s="197">
        <v>9.1040452556462093</v>
      </c>
      <c r="C22" s="197">
        <v>8.7096305380790344</v>
      </c>
      <c r="D22" s="197">
        <v>8.8398386582039379</v>
      </c>
      <c r="E22" s="197">
        <v>8.6355310817888213</v>
      </c>
      <c r="F22" s="197">
        <v>8.7302264558175811</v>
      </c>
      <c r="G22" s="197">
        <v>10.242272160148731</v>
      </c>
      <c r="H22" s="197">
        <v>8.778555211303086</v>
      </c>
    </row>
    <row r="23" spans="1:9" ht="12.75" customHeight="1">
      <c r="A23" s="100" t="s">
        <v>42</v>
      </c>
      <c r="B23" s="130"/>
      <c r="C23" s="130"/>
      <c r="D23" s="130"/>
      <c r="E23" s="226"/>
      <c r="F23" s="226"/>
      <c r="G23" s="208"/>
      <c r="H23" s="208"/>
    </row>
    <row r="24" spans="1:9" ht="12.75" customHeight="1">
      <c r="A24" s="100" t="s">
        <v>193</v>
      </c>
      <c r="B24" s="130">
        <v>656.00000000000011</v>
      </c>
      <c r="C24" s="130">
        <v>565.00000000000045</v>
      </c>
      <c r="D24" s="130">
        <v>724.99999999999886</v>
      </c>
      <c r="E24" s="130">
        <v>659</v>
      </c>
      <c r="F24" s="205">
        <v>579.9999999999992</v>
      </c>
      <c r="G24" s="206">
        <v>515.00000000000011</v>
      </c>
      <c r="H24" s="206">
        <v>543.00000000000034</v>
      </c>
    </row>
    <row r="25" spans="1:9" ht="12.75" customHeight="1">
      <c r="A25" s="100" t="s">
        <v>145</v>
      </c>
      <c r="B25" s="130">
        <v>652.00000000000034</v>
      </c>
      <c r="C25" s="130">
        <v>663.00000000000091</v>
      </c>
      <c r="D25" s="130">
        <v>745.99999999999955</v>
      </c>
      <c r="E25" s="130">
        <v>674.00000000000091</v>
      </c>
      <c r="F25" s="205">
        <v>642.99999999999966</v>
      </c>
      <c r="G25" s="206">
        <v>629.99999999999875</v>
      </c>
      <c r="H25" s="206">
        <v>611.99999999999966</v>
      </c>
    </row>
    <row r="26" spans="1:9" ht="12.75" customHeight="1">
      <c r="A26" s="100" t="s">
        <v>194</v>
      </c>
      <c r="B26" s="130">
        <v>413.99999999999977</v>
      </c>
      <c r="C26" s="130">
        <v>502.99999999999989</v>
      </c>
      <c r="D26" s="130">
        <v>574.99999999999966</v>
      </c>
      <c r="E26" s="130">
        <v>478.99999999999983</v>
      </c>
      <c r="F26" s="205">
        <v>542.00000000000023</v>
      </c>
      <c r="G26" s="206">
        <v>518.00000000000034</v>
      </c>
      <c r="H26" s="206">
        <v>538.99999999999977</v>
      </c>
    </row>
    <row r="27" spans="1:9" ht="12.75" customHeight="1">
      <c r="A27" s="196" t="s">
        <v>84</v>
      </c>
      <c r="B27" s="130">
        <v>1721.9999999999989</v>
      </c>
      <c r="C27" s="130">
        <v>1730.9999999999995</v>
      </c>
      <c r="D27" s="130">
        <v>2045.9999999999975</v>
      </c>
      <c r="E27" s="130">
        <v>1811.999999999997</v>
      </c>
      <c r="F27" s="205">
        <v>1765.0000000000025</v>
      </c>
      <c r="G27" s="206">
        <v>1663.0000000000016</v>
      </c>
      <c r="H27" s="206">
        <v>1694.0000000000011</v>
      </c>
    </row>
    <row r="28" spans="1:9" ht="12.75" customHeight="1">
      <c r="A28" s="196" t="s">
        <v>43</v>
      </c>
      <c r="B28" s="130"/>
      <c r="C28" s="130"/>
      <c r="D28" s="130"/>
      <c r="E28" s="130"/>
      <c r="F28" s="226"/>
      <c r="G28" s="208"/>
      <c r="H28" s="208"/>
    </row>
    <row r="29" spans="1:9" ht="12.75" customHeight="1">
      <c r="A29" s="100" t="s">
        <v>193</v>
      </c>
      <c r="B29" s="130">
        <v>958.74460348085472</v>
      </c>
      <c r="C29" s="130">
        <v>923.35323387068183</v>
      </c>
      <c r="D29" s="130">
        <v>1049.5021529740818</v>
      </c>
      <c r="E29" s="130">
        <v>931.53568745436894</v>
      </c>
      <c r="F29" s="205">
        <v>903.66311580339266</v>
      </c>
      <c r="G29" s="206">
        <v>869.99564919611623</v>
      </c>
      <c r="H29" s="206">
        <v>884.41645588376753</v>
      </c>
    </row>
    <row r="30" spans="1:9" ht="12.75" customHeight="1">
      <c r="A30" s="100" t="s">
        <v>145</v>
      </c>
      <c r="B30" s="130">
        <v>613.70406024060355</v>
      </c>
      <c r="C30" s="130">
        <v>623.19318963923058</v>
      </c>
      <c r="D30" s="130">
        <v>699.60401487491981</v>
      </c>
      <c r="E30" s="130">
        <v>611.93677078992198</v>
      </c>
      <c r="F30" s="205">
        <v>612.95537874214472</v>
      </c>
      <c r="G30" s="206">
        <v>589.60625888590653</v>
      </c>
      <c r="H30" s="206">
        <v>610.76008948958236</v>
      </c>
    </row>
    <row r="31" spans="1:9" ht="12.75" customHeight="1">
      <c r="A31" s="100" t="s">
        <v>194</v>
      </c>
      <c r="B31" s="130">
        <v>339.24301312007935</v>
      </c>
      <c r="C31" s="130">
        <v>343.81297213116358</v>
      </c>
      <c r="D31" s="130">
        <v>415.11852337129153</v>
      </c>
      <c r="E31" s="130">
        <v>372.21159955224476</v>
      </c>
      <c r="F31" s="205">
        <v>386.18894145041554</v>
      </c>
      <c r="G31" s="206">
        <v>369.0039306376799</v>
      </c>
      <c r="H31" s="206">
        <v>390.05394345853676</v>
      </c>
    </row>
    <row r="32" spans="1:9" ht="12.75" customHeight="1">
      <c r="A32" s="457" t="s">
        <v>84</v>
      </c>
      <c r="B32" s="134">
        <v>1911.6916768415347</v>
      </c>
      <c r="C32" s="134">
        <v>1890.3593956410748</v>
      </c>
      <c r="D32" s="134">
        <v>2164.2246912202918</v>
      </c>
      <c r="E32" s="134">
        <v>1915.6840577965329</v>
      </c>
      <c r="F32" s="209">
        <v>1902.8074359959562</v>
      </c>
      <c r="G32" s="209">
        <v>1828.6058387197056</v>
      </c>
      <c r="H32" s="209">
        <v>1885.2304888318872</v>
      </c>
    </row>
    <row r="33" spans="1:12" ht="12.75" customHeight="1">
      <c r="A33" s="210" t="s">
        <v>44</v>
      </c>
      <c r="B33" s="130"/>
      <c r="C33" s="130"/>
      <c r="D33" s="130"/>
      <c r="E33" s="211"/>
      <c r="F33" s="211"/>
      <c r="G33" s="192"/>
      <c r="H33" s="192"/>
    </row>
    <row r="34" spans="1:12" ht="12.75" customHeight="1">
      <c r="A34" s="126" t="s">
        <v>193</v>
      </c>
      <c r="B34" s="135"/>
      <c r="C34" s="135"/>
      <c r="D34" s="135"/>
      <c r="E34" s="204"/>
      <c r="F34" s="204"/>
      <c r="G34" s="193"/>
      <c r="H34" s="193"/>
    </row>
    <row r="35" spans="1:12" ht="12.75" customHeight="1">
      <c r="A35" s="85" t="s">
        <v>89</v>
      </c>
      <c r="B35" s="214">
        <v>1.796081963654778</v>
      </c>
      <c r="C35" s="215">
        <v>0.75372182398250065</v>
      </c>
      <c r="D35" s="214">
        <v>1.0796772800597103</v>
      </c>
      <c r="E35" s="214">
        <v>1.2650075228309532</v>
      </c>
      <c r="F35" s="216">
        <v>0.63349567400591211</v>
      </c>
      <c r="G35" s="195">
        <v>1.055058947995356</v>
      </c>
      <c r="H35" s="195">
        <v>1.0255282545494138</v>
      </c>
    </row>
    <row r="36" spans="1:12" ht="12.75" customHeight="1">
      <c r="A36" s="113" t="s">
        <v>90</v>
      </c>
      <c r="B36" s="214">
        <v>0.43352671649523761</v>
      </c>
      <c r="C36" s="215">
        <v>0.44771639924811718</v>
      </c>
      <c r="D36" s="214">
        <v>3.5011461073081417E-2</v>
      </c>
      <c r="E36" s="214">
        <v>0.20621464932513756</v>
      </c>
      <c r="F36" s="217">
        <v>0.38457996908668307</v>
      </c>
      <c r="G36" s="195">
        <v>0.27063556197516353</v>
      </c>
      <c r="H36" s="195">
        <v>0.27125884048280507</v>
      </c>
    </row>
    <row r="37" spans="1:12" ht="12.75" customHeight="1">
      <c r="A37" s="196" t="s">
        <v>91</v>
      </c>
      <c r="B37" s="197">
        <v>2.2296086801500157</v>
      </c>
      <c r="C37" s="197">
        <v>1.2014382232306178</v>
      </c>
      <c r="D37" s="197">
        <v>1.1146887411327917</v>
      </c>
      <c r="E37" s="197">
        <v>1.4712221721560907</v>
      </c>
      <c r="F37" s="197">
        <v>1.0180756430925952</v>
      </c>
      <c r="G37" s="197">
        <v>1.3256945099705195</v>
      </c>
      <c r="H37" s="197">
        <v>1.2967870950322189</v>
      </c>
    </row>
    <row r="38" spans="1:12" ht="12.75" customHeight="1">
      <c r="A38" s="199" t="s">
        <v>145</v>
      </c>
      <c r="B38" s="218"/>
      <c r="C38" s="218"/>
      <c r="D38" s="218"/>
      <c r="E38" s="218"/>
      <c r="F38" s="203"/>
      <c r="G38" s="203"/>
      <c r="H38" s="203"/>
    </row>
    <row r="39" spans="1:12" ht="12.75" customHeight="1">
      <c r="A39" s="85" t="s">
        <v>89</v>
      </c>
      <c r="B39" s="219">
        <v>4.8603234692986828</v>
      </c>
      <c r="C39" s="220">
        <v>4.9521950408789479</v>
      </c>
      <c r="D39" s="220">
        <v>5.4816641446659862</v>
      </c>
      <c r="E39" s="220">
        <v>4.5522957742958301</v>
      </c>
      <c r="F39" s="221">
        <v>4.6012862411768172</v>
      </c>
      <c r="G39" s="221">
        <v>7.842962227295323</v>
      </c>
      <c r="H39" s="220">
        <v>6.3499851298787533</v>
      </c>
      <c r="I39" s="458"/>
      <c r="J39" s="107"/>
      <c r="K39" s="107"/>
      <c r="L39" s="107"/>
    </row>
    <row r="40" spans="1:12" ht="12.75" customHeight="1">
      <c r="A40" s="113" t="s">
        <v>90</v>
      </c>
      <c r="B40" s="219">
        <v>2.3501651035707694</v>
      </c>
      <c r="C40" s="220">
        <v>1.897857634297019</v>
      </c>
      <c r="D40" s="220">
        <v>2.1932409891423355</v>
      </c>
      <c r="E40" s="220">
        <v>3.2252363154087096</v>
      </c>
      <c r="F40" s="221">
        <v>2.6889384705314043</v>
      </c>
      <c r="G40" s="221">
        <v>1.7292412283849523</v>
      </c>
      <c r="H40" s="220">
        <v>1.6799592458107497</v>
      </c>
      <c r="I40" s="459"/>
      <c r="J40" s="141"/>
      <c r="K40" s="141"/>
      <c r="L40" s="141"/>
    </row>
    <row r="41" spans="1:12" ht="12.75" customHeight="1">
      <c r="A41" s="196" t="s">
        <v>91</v>
      </c>
      <c r="B41" s="197">
        <v>7.2104885728694521</v>
      </c>
      <c r="C41" s="197">
        <v>6.8500526751759665</v>
      </c>
      <c r="D41" s="197">
        <v>7.6749051338083216</v>
      </c>
      <c r="E41" s="197">
        <v>7.7775320897045397</v>
      </c>
      <c r="F41" s="197">
        <v>7.2902247117082215</v>
      </c>
      <c r="G41" s="197">
        <v>9.5722034556802758</v>
      </c>
      <c r="H41" s="197">
        <v>8.029944375689503</v>
      </c>
      <c r="I41" s="459"/>
      <c r="J41" s="141"/>
      <c r="K41" s="141"/>
      <c r="L41" s="141"/>
    </row>
    <row r="42" spans="1:12" ht="12.75" customHeight="1">
      <c r="A42" s="199" t="s">
        <v>194</v>
      </c>
      <c r="B42" s="216"/>
      <c r="C42" s="203"/>
      <c r="D42" s="203"/>
      <c r="E42" s="203"/>
      <c r="F42" s="203"/>
      <c r="G42" s="203"/>
      <c r="H42" s="203"/>
      <c r="I42" s="460"/>
      <c r="J42" s="132"/>
      <c r="K42" s="132"/>
      <c r="L42" s="132"/>
    </row>
    <row r="43" spans="1:12" ht="12.75" customHeight="1">
      <c r="A43" s="85" t="s">
        <v>89</v>
      </c>
      <c r="B43" s="216">
        <v>10.485059780019965</v>
      </c>
      <c r="C43" s="203">
        <v>9.7220837859431732</v>
      </c>
      <c r="D43" s="203">
        <v>13.381711889634248</v>
      </c>
      <c r="E43" s="203">
        <v>11.747068772323212</v>
      </c>
      <c r="F43" s="203">
        <v>12.260818458163605</v>
      </c>
      <c r="G43" s="203">
        <v>10.914756250596454</v>
      </c>
      <c r="H43" s="203">
        <v>10.566025662974099</v>
      </c>
      <c r="I43" s="460"/>
      <c r="J43" s="132"/>
      <c r="K43" s="132"/>
      <c r="L43" s="132"/>
    </row>
    <row r="44" spans="1:12" ht="12.75" customHeight="1">
      <c r="A44" s="113" t="s">
        <v>90</v>
      </c>
      <c r="B44" s="216">
        <v>6.8346418805606115</v>
      </c>
      <c r="C44" s="203">
        <v>4.0059066951586448</v>
      </c>
      <c r="D44" s="203">
        <v>4.2330667750092141</v>
      </c>
      <c r="E44" s="203">
        <v>3.5651160653803102</v>
      </c>
      <c r="F44" s="203">
        <v>4.3828473087754896</v>
      </c>
      <c r="G44" s="203">
        <v>4.8384558689692705</v>
      </c>
      <c r="H44" s="195">
        <v>2.1756682745992859</v>
      </c>
      <c r="I44" s="460"/>
      <c r="J44" s="132"/>
      <c r="K44" s="132"/>
      <c r="L44" s="132"/>
    </row>
    <row r="45" spans="1:12" ht="12.75" customHeight="1">
      <c r="A45" s="196" t="s">
        <v>91</v>
      </c>
      <c r="B45" s="197">
        <v>17.319701660580577</v>
      </c>
      <c r="C45" s="197">
        <v>13.727990481101818</v>
      </c>
      <c r="D45" s="197">
        <v>17.614778664643463</v>
      </c>
      <c r="E45" s="197">
        <v>15.312184837703523</v>
      </c>
      <c r="F45" s="197">
        <v>16.643665766939094</v>
      </c>
      <c r="G45" s="197">
        <v>15.753212119565724</v>
      </c>
      <c r="H45" s="197">
        <v>12.741693937573384</v>
      </c>
      <c r="I45" s="460"/>
      <c r="J45" s="132"/>
      <c r="K45" s="132"/>
      <c r="L45" s="132"/>
    </row>
    <row r="46" spans="1:12" ht="12.75" customHeight="1">
      <c r="A46" s="199" t="s">
        <v>85</v>
      </c>
      <c r="B46" s="203"/>
      <c r="C46" s="203"/>
      <c r="D46" s="203"/>
      <c r="E46" s="203"/>
      <c r="F46" s="203"/>
      <c r="G46" s="203"/>
      <c r="H46" s="203"/>
    </row>
    <row r="47" spans="1:12" ht="12.75" customHeight="1">
      <c r="A47" s="85" t="s">
        <v>89</v>
      </c>
      <c r="B47" s="203">
        <v>4.5730643380268914</v>
      </c>
      <c r="C47" s="203">
        <v>3.9399160482222051</v>
      </c>
      <c r="D47" s="203">
        <v>5.13581085608911</v>
      </c>
      <c r="E47" s="203">
        <v>4.6200382583887025</v>
      </c>
      <c r="F47" s="203">
        <v>4.523636980385243</v>
      </c>
      <c r="G47" s="203">
        <v>5.4638022922918017</v>
      </c>
      <c r="H47" s="203">
        <v>4.920358990993944</v>
      </c>
    </row>
    <row r="48" spans="1:12" ht="12.75" customHeight="1">
      <c r="A48" s="113" t="s">
        <v>90</v>
      </c>
      <c r="B48" s="203">
        <v>2.3704682426434451</v>
      </c>
      <c r="C48" s="203">
        <v>1.6437940852500503</v>
      </c>
      <c r="D48" s="203">
        <v>1.6255967301051193</v>
      </c>
      <c r="E48" s="203">
        <v>1.9015014847400362</v>
      </c>
      <c r="F48" s="203">
        <v>2.022616449942209</v>
      </c>
      <c r="G48" s="203">
        <v>1.7729477375706488</v>
      </c>
      <c r="H48" s="203">
        <v>1.1593923986453936</v>
      </c>
    </row>
    <row r="49" spans="1:8" ht="12.75" customHeight="1">
      <c r="A49" s="196" t="s">
        <v>91</v>
      </c>
      <c r="B49" s="197">
        <v>6.9435325806703361</v>
      </c>
      <c r="C49" s="197">
        <v>5.5837101334722554</v>
      </c>
      <c r="D49" s="197">
        <v>6.7614075861942293</v>
      </c>
      <c r="E49" s="197">
        <v>6.5215397431287387</v>
      </c>
      <c r="F49" s="197">
        <v>6.546253430327452</v>
      </c>
      <c r="G49" s="197">
        <v>7.236750029862451</v>
      </c>
      <c r="H49" s="197">
        <v>6.0797513896393376</v>
      </c>
    </row>
    <row r="50" spans="1:8" ht="12.75" customHeight="1">
      <c r="A50" s="100" t="s">
        <v>42</v>
      </c>
      <c r="B50" s="193"/>
      <c r="C50" s="193"/>
      <c r="D50" s="193"/>
      <c r="E50" s="208"/>
      <c r="F50" s="208"/>
      <c r="G50" s="193"/>
      <c r="H50" s="193"/>
    </row>
    <row r="51" spans="1:8" ht="12.75" customHeight="1">
      <c r="A51" s="100" t="s">
        <v>193</v>
      </c>
      <c r="B51" s="206">
        <v>841.99999999999943</v>
      </c>
      <c r="C51" s="206">
        <v>743.00000000000102</v>
      </c>
      <c r="D51" s="206">
        <v>886.9999999999992</v>
      </c>
      <c r="E51" s="206">
        <v>737.00000000000068</v>
      </c>
      <c r="F51" s="206">
        <v>708.99999999999955</v>
      </c>
      <c r="G51" s="206">
        <v>703.99999999999966</v>
      </c>
      <c r="H51" s="206">
        <v>730.00000000000057</v>
      </c>
    </row>
    <row r="52" spans="1:8" ht="12.75" customHeight="1">
      <c r="A52" s="100" t="s">
        <v>145</v>
      </c>
      <c r="B52" s="206">
        <v>831.00000000000057</v>
      </c>
      <c r="C52" s="206">
        <v>832.00000000000205</v>
      </c>
      <c r="D52" s="206">
        <v>901.99999999999886</v>
      </c>
      <c r="E52" s="206">
        <v>781.00000000000091</v>
      </c>
      <c r="F52" s="206">
        <v>805.00000000000023</v>
      </c>
      <c r="G52" s="206">
        <v>793.00000000000057</v>
      </c>
      <c r="H52" s="206">
        <v>774.00000000000023</v>
      </c>
    </row>
    <row r="53" spans="1:8" ht="12.75" customHeight="1">
      <c r="A53" s="100" t="s">
        <v>194</v>
      </c>
      <c r="B53" s="206">
        <v>509.00000000000068</v>
      </c>
      <c r="C53" s="206">
        <v>580.00000000000023</v>
      </c>
      <c r="D53" s="206">
        <v>631.99999999999909</v>
      </c>
      <c r="E53" s="206">
        <v>563.00000000000011</v>
      </c>
      <c r="F53" s="206">
        <v>600.99999999999989</v>
      </c>
      <c r="G53" s="206">
        <v>552.00000000000011</v>
      </c>
      <c r="H53" s="206">
        <v>642.0000000000008</v>
      </c>
    </row>
    <row r="54" spans="1:8" ht="12.75" customHeight="1">
      <c r="A54" s="196" t="s">
        <v>85</v>
      </c>
      <c r="B54" s="206">
        <v>2182.0000000000032</v>
      </c>
      <c r="C54" s="206">
        <v>2155.0000000000023</v>
      </c>
      <c r="D54" s="206">
        <v>2421.0000000000118</v>
      </c>
      <c r="E54" s="206">
        <v>2080.9999999999982</v>
      </c>
      <c r="F54" s="206">
        <v>2114.9999999999955</v>
      </c>
      <c r="G54" s="206">
        <v>2049</v>
      </c>
      <c r="H54" s="206">
        <v>2146.0000000000023</v>
      </c>
    </row>
    <row r="55" spans="1:8" ht="12.75" customHeight="1">
      <c r="A55" s="196" t="s">
        <v>43</v>
      </c>
      <c r="B55" s="208"/>
      <c r="C55" s="208"/>
      <c r="D55" s="208"/>
      <c r="E55" s="208"/>
      <c r="F55" s="208"/>
      <c r="G55" s="208"/>
      <c r="H55" s="469"/>
    </row>
    <row r="56" spans="1:8" ht="12.75" customHeight="1">
      <c r="A56" s="100" t="s">
        <v>193</v>
      </c>
      <c r="B56" s="206">
        <v>946.61683641400509</v>
      </c>
      <c r="C56" s="206">
        <v>947.09815170093816</v>
      </c>
      <c r="D56" s="206">
        <v>1074.2502340681629</v>
      </c>
      <c r="E56" s="206">
        <v>916.20533667434665</v>
      </c>
      <c r="F56" s="206">
        <v>898.53869968484628</v>
      </c>
      <c r="G56" s="206">
        <v>855.25842600968178</v>
      </c>
      <c r="H56" s="470">
        <v>883.34793205062579</v>
      </c>
    </row>
    <row r="57" spans="1:8" ht="12.75" customHeight="1">
      <c r="A57" s="100" t="s">
        <v>145</v>
      </c>
      <c r="B57" s="206">
        <v>638.37068704510489</v>
      </c>
      <c r="C57" s="206">
        <v>626.78536592062949</v>
      </c>
      <c r="D57" s="206">
        <v>721.92933986061655</v>
      </c>
      <c r="E57" s="206">
        <v>623.87621302715161</v>
      </c>
      <c r="F57" s="206">
        <v>631.07788161756537</v>
      </c>
      <c r="G57" s="206">
        <v>604.80166166278968</v>
      </c>
      <c r="H57" s="206">
        <v>627.6444571496819</v>
      </c>
    </row>
    <row r="58" spans="1:8" ht="12.75" customHeight="1">
      <c r="A58" s="100" t="s">
        <v>194</v>
      </c>
      <c r="B58" s="206">
        <v>413.62691920331577</v>
      </c>
      <c r="C58" s="206">
        <v>412.15632441178809</v>
      </c>
      <c r="D58" s="206">
        <v>498.14092971043823</v>
      </c>
      <c r="E58" s="206">
        <v>437.23118386665675</v>
      </c>
      <c r="F58" s="206">
        <v>445.43866392603599</v>
      </c>
      <c r="G58" s="206">
        <v>427.75907283524106</v>
      </c>
      <c r="H58" s="206">
        <v>450.46827994295137</v>
      </c>
    </row>
    <row r="59" spans="1:8" ht="12.75" customHeight="1">
      <c r="A59" s="196" t="s">
        <v>85</v>
      </c>
      <c r="B59" s="206">
        <v>1998.6144426624294</v>
      </c>
      <c r="C59" s="206">
        <v>1986.0398420333536</v>
      </c>
      <c r="D59" s="206">
        <v>2294.3205036392255</v>
      </c>
      <c r="E59" s="209">
        <v>1977.3127335681515</v>
      </c>
      <c r="F59" s="209">
        <v>1975.0552452284453</v>
      </c>
      <c r="G59" s="209">
        <v>1887.8191605077141</v>
      </c>
      <c r="H59" s="209">
        <v>1961.4606691432598</v>
      </c>
    </row>
    <row r="60" spans="1:8" ht="12.75" customHeight="1">
      <c r="A60" s="222" t="s">
        <v>202</v>
      </c>
      <c r="B60" s="465"/>
      <c r="C60" s="465"/>
      <c r="D60" s="465"/>
      <c r="E60" s="204"/>
      <c r="F60" s="204"/>
      <c r="G60" s="204"/>
      <c r="H60" s="206"/>
    </row>
    <row r="61" spans="1:8" ht="12.75" customHeight="1">
      <c r="A61" s="126" t="s">
        <v>193</v>
      </c>
      <c r="B61" s="193"/>
      <c r="C61" s="193"/>
      <c r="D61" s="193"/>
      <c r="E61" s="193"/>
      <c r="F61" s="193"/>
      <c r="G61" s="193"/>
      <c r="H61" s="193"/>
    </row>
    <row r="62" spans="1:8" ht="12.75" customHeight="1">
      <c r="A62" s="85" t="s">
        <v>89</v>
      </c>
      <c r="B62" s="195">
        <v>1.6598148685593384</v>
      </c>
      <c r="C62" s="195">
        <v>0.80532283056152132</v>
      </c>
      <c r="D62" s="195">
        <v>1.3286115891416246</v>
      </c>
      <c r="E62" s="195">
        <v>1.1522125184985441</v>
      </c>
      <c r="F62" s="203">
        <v>1.2293677523955713</v>
      </c>
      <c r="G62" s="195">
        <v>1.5424658977438985</v>
      </c>
      <c r="H62" s="203">
        <v>0.95594545370501804</v>
      </c>
    </row>
    <row r="63" spans="1:8" ht="12.75" customHeight="1">
      <c r="A63" s="113" t="s">
        <v>90</v>
      </c>
      <c r="B63" s="195">
        <v>0.68058383724540317</v>
      </c>
      <c r="C63" s="195">
        <v>0.51245105649047107</v>
      </c>
      <c r="D63" s="195">
        <v>0.71252532167146065</v>
      </c>
      <c r="E63" s="195">
        <v>0.62953283360881807</v>
      </c>
      <c r="F63" s="203">
        <v>0.69064098253098372</v>
      </c>
      <c r="G63" s="195">
        <v>0.45049328538622235</v>
      </c>
      <c r="H63" s="203">
        <v>0.81537700858232576</v>
      </c>
    </row>
    <row r="64" spans="1:8" ht="12.75" customHeight="1">
      <c r="A64" s="196" t="s">
        <v>91</v>
      </c>
      <c r="B64" s="197">
        <v>2.3403987058047413</v>
      </c>
      <c r="C64" s="197">
        <v>1.3177738870519924</v>
      </c>
      <c r="D64" s="197">
        <v>2.0411369108130852</v>
      </c>
      <c r="E64" s="197">
        <v>1.7817453521073623</v>
      </c>
      <c r="F64" s="197">
        <v>1.9200087349265549</v>
      </c>
      <c r="G64" s="197">
        <v>1.9929591831301208</v>
      </c>
      <c r="H64" s="197">
        <v>1.7713224622873438</v>
      </c>
    </row>
    <row r="65" spans="1:12" ht="12.75" customHeight="1">
      <c r="A65" s="199" t="s">
        <v>145</v>
      </c>
      <c r="B65" s="195"/>
      <c r="C65" s="195"/>
      <c r="D65" s="195"/>
      <c r="E65" s="195"/>
      <c r="F65" s="203"/>
      <c r="G65" s="203"/>
      <c r="H65" s="203"/>
    </row>
    <row r="66" spans="1:12" ht="12.75" customHeight="1">
      <c r="A66" s="85" t="s">
        <v>89</v>
      </c>
      <c r="B66" s="195">
        <v>6.9884618211026206</v>
      </c>
      <c r="C66" s="195">
        <v>6.6214120894216677</v>
      </c>
      <c r="D66" s="195">
        <v>6.7678755623947291</v>
      </c>
      <c r="E66" s="195">
        <v>6.5896182318435761</v>
      </c>
      <c r="F66" s="195">
        <v>5.7940513949839811</v>
      </c>
      <c r="G66" s="195">
        <v>8.7388789265567048</v>
      </c>
      <c r="H66" s="203">
        <v>8.3687262405616938</v>
      </c>
    </row>
    <row r="67" spans="1:12" ht="12.75" customHeight="1">
      <c r="A67" s="113" t="s">
        <v>90</v>
      </c>
      <c r="B67" s="195">
        <v>3.2159727142005066</v>
      </c>
      <c r="C67" s="195">
        <v>2.7234785110463977</v>
      </c>
      <c r="D67" s="195">
        <v>2.2325284776568832</v>
      </c>
      <c r="E67" s="195">
        <v>3.244531777935463</v>
      </c>
      <c r="F67" s="195">
        <v>3.3568645721787331</v>
      </c>
      <c r="G67" s="195">
        <v>3.1896208003916273</v>
      </c>
      <c r="H67" s="203">
        <v>1.6788174163416967</v>
      </c>
    </row>
    <row r="68" spans="1:12" ht="12.75" customHeight="1">
      <c r="A68" s="196" t="s">
        <v>91</v>
      </c>
      <c r="B68" s="197">
        <v>10.204434535303127</v>
      </c>
      <c r="C68" s="197">
        <v>9.3448906004680659</v>
      </c>
      <c r="D68" s="197">
        <v>9.0004040400516132</v>
      </c>
      <c r="E68" s="197">
        <v>9.8341500097790391</v>
      </c>
      <c r="F68" s="197">
        <v>9.1509159671627138</v>
      </c>
      <c r="G68" s="197">
        <v>11.928499726948331</v>
      </c>
      <c r="H68" s="197">
        <v>10.04754365690339</v>
      </c>
    </row>
    <row r="69" spans="1:12" ht="12.75" customHeight="1">
      <c r="A69" s="199" t="s">
        <v>194</v>
      </c>
      <c r="B69" s="195"/>
      <c r="C69" s="195"/>
      <c r="D69" s="195"/>
      <c r="E69" s="195"/>
      <c r="F69" s="203"/>
      <c r="G69" s="203"/>
      <c r="H69" s="203"/>
    </row>
    <row r="70" spans="1:12" ht="12.75" customHeight="1">
      <c r="A70" s="85" t="s">
        <v>89</v>
      </c>
      <c r="B70" s="224">
        <v>13.442397937579853</v>
      </c>
      <c r="C70" s="224">
        <v>12.734644330629116</v>
      </c>
      <c r="D70" s="224">
        <v>15.305177807942167</v>
      </c>
      <c r="E70" s="224">
        <v>12.947270265689101</v>
      </c>
      <c r="F70" s="224">
        <v>13.155911118832025</v>
      </c>
      <c r="G70" s="224">
        <v>13.217815222890254</v>
      </c>
      <c r="H70" s="224">
        <v>12.60792658623631</v>
      </c>
    </row>
    <row r="71" spans="1:12" ht="12.75" customHeight="1">
      <c r="A71" s="113" t="s">
        <v>90</v>
      </c>
      <c r="B71" s="224">
        <v>5.2136157994592898</v>
      </c>
      <c r="C71" s="224">
        <v>5.0016022675224017</v>
      </c>
      <c r="D71" s="224">
        <v>3.8733690488174641</v>
      </c>
      <c r="E71" s="224">
        <v>4.3395582028005144</v>
      </c>
      <c r="F71" s="224">
        <v>4.5164999981887783</v>
      </c>
      <c r="G71" s="224">
        <v>5.2379846440007904</v>
      </c>
      <c r="H71" s="197">
        <v>2.7403750842855263</v>
      </c>
    </row>
    <row r="72" spans="1:12" ht="12.75" customHeight="1">
      <c r="A72" s="196" t="s">
        <v>91</v>
      </c>
      <c r="B72" s="197">
        <v>18.656013737039142</v>
      </c>
      <c r="C72" s="197">
        <v>17.736246598151517</v>
      </c>
      <c r="D72" s="197">
        <v>19.178546856759631</v>
      </c>
      <c r="E72" s="197">
        <v>17.286828468489617</v>
      </c>
      <c r="F72" s="197">
        <v>17.672411117020804</v>
      </c>
      <c r="G72" s="197">
        <v>18.455799866891045</v>
      </c>
      <c r="H72" s="197">
        <v>15.348301670521836</v>
      </c>
    </row>
    <row r="73" spans="1:12" ht="12.75" customHeight="1">
      <c r="A73" s="199" t="s">
        <v>45</v>
      </c>
      <c r="B73" s="224"/>
      <c r="C73" s="224"/>
      <c r="D73" s="224"/>
      <c r="E73" s="224"/>
      <c r="F73" s="224"/>
      <c r="G73" s="224"/>
      <c r="H73" s="224"/>
      <c r="I73" s="461"/>
      <c r="J73" s="189"/>
      <c r="K73" s="189"/>
      <c r="L73" s="189"/>
    </row>
    <row r="74" spans="1:12" ht="12.75" customHeight="1">
      <c r="A74" s="85" t="s">
        <v>89</v>
      </c>
      <c r="B74" s="224">
        <v>5.6345974889594519</v>
      </c>
      <c r="C74" s="224">
        <v>5.0072088166937974</v>
      </c>
      <c r="D74" s="224">
        <v>5.9256999864431368</v>
      </c>
      <c r="E74" s="224">
        <v>5.3307520406447138</v>
      </c>
      <c r="F74" s="224">
        <v>5.2514444107993681</v>
      </c>
      <c r="G74" s="224">
        <v>6.3583680401989948</v>
      </c>
      <c r="H74" s="224">
        <v>5.8884367141207505</v>
      </c>
      <c r="I74" s="462"/>
      <c r="J74" s="225"/>
      <c r="K74" s="225"/>
      <c r="L74" s="225"/>
    </row>
    <row r="75" spans="1:12" ht="12.75" customHeight="1">
      <c r="A75" s="113" t="s">
        <v>90</v>
      </c>
      <c r="B75" s="224">
        <v>2.3651782533040362</v>
      </c>
      <c r="C75" s="224">
        <v>2.1008832610953201</v>
      </c>
      <c r="D75" s="224">
        <v>1.8445998837699178</v>
      </c>
      <c r="E75" s="224">
        <v>2.2310504416607153</v>
      </c>
      <c r="F75" s="224">
        <v>2.3664509146983046</v>
      </c>
      <c r="G75" s="224">
        <v>2.357199755926811</v>
      </c>
      <c r="H75" s="224">
        <v>1.5139753828717415</v>
      </c>
      <c r="I75" s="462"/>
      <c r="J75" s="225"/>
      <c r="K75" s="225"/>
      <c r="L75" s="225"/>
    </row>
    <row r="76" spans="1:12" ht="12.75" customHeight="1">
      <c r="A76" s="196" t="s">
        <v>91</v>
      </c>
      <c r="B76" s="197">
        <v>7.9997757422634876</v>
      </c>
      <c r="C76" s="197">
        <v>7.1080920777891174</v>
      </c>
      <c r="D76" s="197">
        <v>7.770299870213055</v>
      </c>
      <c r="E76" s="197">
        <v>7.5618024823054295</v>
      </c>
      <c r="F76" s="197">
        <v>7.6178953254976722</v>
      </c>
      <c r="G76" s="197">
        <v>8.7155677961258053</v>
      </c>
      <c r="H76" s="197">
        <v>7.4024120969924923</v>
      </c>
    </row>
    <row r="77" spans="1:12" ht="12.75" customHeight="1">
      <c r="A77" s="196"/>
      <c r="B77" s="193"/>
      <c r="C77" s="193"/>
      <c r="D77" s="193"/>
      <c r="E77" s="193"/>
      <c r="F77" s="193"/>
      <c r="G77" s="193"/>
      <c r="H77" s="193"/>
    </row>
    <row r="78" spans="1:12" s="373" customFormat="1" ht="12.75" customHeight="1">
      <c r="A78" s="463" t="s">
        <v>42</v>
      </c>
      <c r="B78" s="464"/>
      <c r="C78" s="464"/>
      <c r="D78" s="464"/>
      <c r="E78" s="464"/>
      <c r="F78" s="464"/>
      <c r="G78" s="464"/>
      <c r="H78" s="465"/>
      <c r="I78" s="466"/>
    </row>
    <row r="79" spans="1:12" ht="12.75" customHeight="1">
      <c r="A79" s="100" t="s">
        <v>193</v>
      </c>
      <c r="B79" s="206">
        <v>1498.0000000000007</v>
      </c>
      <c r="C79" s="206">
        <v>1307.9999999999975</v>
      </c>
      <c r="D79" s="206">
        <v>1612.000000000002</v>
      </c>
      <c r="E79" s="206">
        <v>1395.9999999999975</v>
      </c>
      <c r="F79" s="206">
        <v>1289.0000000000005</v>
      </c>
      <c r="G79" s="206">
        <v>1219.0000000000011</v>
      </c>
      <c r="H79" s="206">
        <v>1273.000000000002</v>
      </c>
    </row>
    <row r="80" spans="1:12" ht="12.75" customHeight="1">
      <c r="A80" s="100" t="s">
        <v>145</v>
      </c>
      <c r="B80" s="206">
        <v>1483.0000000000002</v>
      </c>
      <c r="C80" s="206">
        <v>1494.9999999999986</v>
      </c>
      <c r="D80" s="206">
        <v>1647.9999999999995</v>
      </c>
      <c r="E80" s="206">
        <v>1454.9999999999991</v>
      </c>
      <c r="F80" s="206">
        <v>1447.9999999999984</v>
      </c>
      <c r="G80" s="206">
        <v>1423.0000000000002</v>
      </c>
      <c r="H80" s="206">
        <v>1385.9999999999982</v>
      </c>
    </row>
    <row r="81" spans="1:13" ht="12.75" customHeight="1">
      <c r="A81" s="100" t="s">
        <v>194</v>
      </c>
      <c r="B81" s="206">
        <v>922.99999999999977</v>
      </c>
      <c r="C81" s="206">
        <v>1083.0000000000027</v>
      </c>
      <c r="D81" s="206">
        <v>1207.0000000000027</v>
      </c>
      <c r="E81" s="206">
        <v>1041.9999999999998</v>
      </c>
      <c r="F81" s="206">
        <v>1142.9999999999995</v>
      </c>
      <c r="G81" s="206">
        <v>1070.0000000000014</v>
      </c>
      <c r="H81" s="206">
        <v>1180.9999999999991</v>
      </c>
    </row>
    <row r="82" spans="1:13" ht="12.75" customHeight="1">
      <c r="A82" s="100" t="s">
        <v>45</v>
      </c>
      <c r="B82" s="206">
        <v>3904.0000000000086</v>
      </c>
      <c r="C82" s="206">
        <v>3886.0000000000073</v>
      </c>
      <c r="D82" s="206">
        <v>4466.9999999999955</v>
      </c>
      <c r="E82" s="206">
        <v>3892.9999999999923</v>
      </c>
      <c r="F82" s="206">
        <v>3879.9999999999959</v>
      </c>
      <c r="G82" s="206">
        <v>3712.0000000000027</v>
      </c>
      <c r="H82" s="206">
        <v>3839.9999999999823</v>
      </c>
    </row>
    <row r="83" spans="1:13" ht="12.75" customHeight="1">
      <c r="A83" s="100" t="s">
        <v>43</v>
      </c>
      <c r="B83" s="208"/>
      <c r="C83" s="208"/>
      <c r="D83" s="208"/>
      <c r="E83" s="208"/>
      <c r="F83" s="208"/>
      <c r="G83" s="208"/>
      <c r="H83" s="208"/>
    </row>
    <row r="84" spans="1:13" ht="12.75" customHeight="1">
      <c r="A84" s="100" t="s">
        <v>193</v>
      </c>
      <c r="B84" s="206">
        <v>1905.3614398948603</v>
      </c>
      <c r="C84" s="206">
        <v>1870.4513855716189</v>
      </c>
      <c r="D84" s="206">
        <v>2123.7523870422483</v>
      </c>
      <c r="E84" s="206">
        <v>1847.7410241287114</v>
      </c>
      <c r="F84" s="206">
        <v>1802.201815488241</v>
      </c>
      <c r="G84" s="206">
        <v>1725.2540752057996</v>
      </c>
      <c r="H84" s="206">
        <v>1767.7643879343937</v>
      </c>
    </row>
    <row r="85" spans="1:13" ht="12.75" customHeight="1">
      <c r="A85" s="100" t="s">
        <v>145</v>
      </c>
      <c r="B85" s="206">
        <v>1252.0747472857081</v>
      </c>
      <c r="C85" s="206">
        <v>1249.9785555598585</v>
      </c>
      <c r="D85" s="206">
        <v>1421.5333547355372</v>
      </c>
      <c r="E85" s="206">
        <v>1235.8129838170739</v>
      </c>
      <c r="F85" s="206">
        <v>1244.0332603597089</v>
      </c>
      <c r="G85" s="206">
        <v>1194.4079205486967</v>
      </c>
      <c r="H85" s="206">
        <v>1238.4045466392645</v>
      </c>
    </row>
    <row r="86" spans="1:13" ht="12.75" customHeight="1">
      <c r="A86" s="100" t="s">
        <v>194</v>
      </c>
      <c r="B86" s="206">
        <v>752.86993232339444</v>
      </c>
      <c r="C86" s="206">
        <v>755.96929654295241</v>
      </c>
      <c r="D86" s="206">
        <v>913.25945308173129</v>
      </c>
      <c r="E86" s="206">
        <v>809.4427834189022</v>
      </c>
      <c r="F86" s="206">
        <v>831.62760537645102</v>
      </c>
      <c r="G86" s="206">
        <v>796.76300347292147</v>
      </c>
      <c r="H86" s="206">
        <v>840.52222340148739</v>
      </c>
    </row>
    <row r="87" spans="1:13" ht="12.75" customHeight="1">
      <c r="A87" s="100" t="s">
        <v>45</v>
      </c>
      <c r="B87" s="206">
        <v>3910.3061195039754</v>
      </c>
      <c r="C87" s="206">
        <v>3876.3992376744322</v>
      </c>
      <c r="D87" s="206">
        <v>4458.5451948595046</v>
      </c>
      <c r="E87" s="206">
        <v>3892.9967913646828</v>
      </c>
      <c r="F87" s="206">
        <v>3877.8626812244038</v>
      </c>
      <c r="G87" s="206">
        <v>3716.4249992274176</v>
      </c>
      <c r="H87" s="206">
        <v>3846.6911579751436</v>
      </c>
    </row>
    <row r="88" spans="1:13" ht="12.75" customHeight="1">
      <c r="A88" s="133"/>
      <c r="B88" s="471"/>
      <c r="C88" s="471"/>
      <c r="D88" s="471"/>
      <c r="E88" s="471"/>
      <c r="F88" s="471"/>
      <c r="G88" s="471"/>
      <c r="H88" s="372"/>
    </row>
    <row r="89" spans="1:13" ht="15" customHeight="1">
      <c r="A89" s="105" t="s">
        <v>47</v>
      </c>
    </row>
    <row r="90" spans="1:13" ht="15" customHeight="1">
      <c r="A90" s="192"/>
    </row>
    <row r="91" spans="1:13" ht="15" customHeight="1">
      <c r="A91" s="110" t="s">
        <v>16</v>
      </c>
      <c r="B91" s="228"/>
      <c r="C91" s="228"/>
      <c r="D91" s="228"/>
      <c r="E91" s="228"/>
      <c r="F91" s="228"/>
      <c r="G91" s="228"/>
      <c r="H91" s="228"/>
    </row>
    <row r="92" spans="1:13" ht="14.25">
      <c r="A92" s="592" t="s">
        <v>86</v>
      </c>
      <c r="B92" s="592"/>
      <c r="C92" s="592"/>
      <c r="D92" s="592"/>
      <c r="E92" s="592"/>
      <c r="F92" s="592"/>
      <c r="G92" s="592"/>
      <c r="H92" s="592"/>
      <c r="I92" s="592"/>
      <c r="J92" s="592"/>
      <c r="K92" s="592"/>
      <c r="L92" s="592"/>
      <c r="M92" s="592"/>
    </row>
    <row r="93" spans="1:13" ht="62.25" customHeight="1">
      <c r="A93" s="594" t="s">
        <v>269</v>
      </c>
      <c r="B93" s="595"/>
      <c r="C93" s="595"/>
      <c r="D93" s="595"/>
      <c r="E93" s="595"/>
      <c r="F93" s="595"/>
      <c r="G93" s="595"/>
      <c r="H93" s="595"/>
      <c r="I93" s="467"/>
      <c r="J93" s="115"/>
      <c r="K93" s="115"/>
      <c r="L93" s="115"/>
    </row>
    <row r="94" spans="1:13" ht="48.75" customHeight="1">
      <c r="A94" s="596" t="s">
        <v>270</v>
      </c>
      <c r="B94" s="597"/>
      <c r="C94" s="597"/>
      <c r="D94" s="597"/>
      <c r="E94" s="597"/>
      <c r="F94" s="597"/>
      <c r="G94" s="597"/>
      <c r="H94" s="597"/>
      <c r="I94" s="467"/>
      <c r="J94" s="115"/>
      <c r="K94" s="115"/>
      <c r="L94" s="115"/>
    </row>
    <row r="95" spans="1:13" ht="33" customHeight="1">
      <c r="A95" s="593" t="s">
        <v>271</v>
      </c>
      <c r="B95" s="593"/>
      <c r="C95" s="593"/>
      <c r="D95" s="593"/>
      <c r="E95" s="593"/>
      <c r="F95" s="593"/>
      <c r="G95" s="593"/>
      <c r="H95" s="593"/>
      <c r="I95" s="467"/>
      <c r="J95" s="115"/>
      <c r="K95" s="115"/>
      <c r="L95" s="115"/>
    </row>
    <row r="96" spans="1:13" ht="15" customHeight="1">
      <c r="A96" s="115"/>
      <c r="B96" s="115"/>
      <c r="C96" s="115"/>
      <c r="D96" s="115"/>
      <c r="E96" s="115"/>
      <c r="F96" s="115"/>
      <c r="G96" s="115"/>
      <c r="H96" s="115"/>
      <c r="I96" s="467"/>
      <c r="J96" s="115"/>
      <c r="K96" s="115"/>
      <c r="L96" s="115"/>
    </row>
    <row r="97" spans="1:12" ht="15" customHeight="1">
      <c r="A97" s="115"/>
      <c r="B97" s="115"/>
      <c r="C97" s="115"/>
      <c r="D97" s="115"/>
      <c r="E97" s="115"/>
      <c r="F97" s="115"/>
      <c r="G97" s="115"/>
      <c r="H97" s="115"/>
      <c r="I97" s="467"/>
      <c r="J97" s="115"/>
      <c r="K97" s="115"/>
      <c r="L97" s="115"/>
    </row>
    <row r="98" spans="1:12" ht="15" customHeight="1">
      <c r="A98" s="74" t="s">
        <v>50</v>
      </c>
    </row>
    <row r="99" spans="1:12" ht="15" customHeight="1">
      <c r="A99" s="74" t="s">
        <v>51</v>
      </c>
    </row>
    <row r="101" spans="1:12" ht="15" customHeight="1">
      <c r="A101" s="230"/>
    </row>
    <row r="102" spans="1:12" ht="15" customHeight="1">
      <c r="A102" s="231"/>
    </row>
    <row r="103" spans="1:12" ht="15" customHeight="1">
      <c r="A103" s="231"/>
    </row>
    <row r="104" spans="1:12" ht="15" customHeight="1">
      <c r="A104" s="231"/>
    </row>
    <row r="105" spans="1:12" ht="15" customHeight="1">
      <c r="A105" s="231"/>
    </row>
  </sheetData>
  <mergeCells count="6">
    <mergeCell ref="A95:H95"/>
    <mergeCell ref="A93:H93"/>
    <mergeCell ref="A94:H94"/>
    <mergeCell ref="A3:A5"/>
    <mergeCell ref="B3:H3"/>
    <mergeCell ref="A92:M92"/>
  </mergeCells>
  <pageMargins left="0.7" right="0.7" top="0.75" bottom="0.75" header="0.3" footer="0.3"/>
  <pageSetup paperSize="9"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01"/>
  <sheetViews>
    <sheetView showGridLines="0" topLeftCell="A2" workbookViewId="0">
      <pane xSplit="1" ySplit="5" topLeftCell="B7" activePane="bottomRight" state="frozen"/>
      <selection activeCell="A2" sqref="A2"/>
      <selection pane="topRight" activeCell="B2" sqref="B2"/>
      <selection pane="bottomLeft" activeCell="A7" sqref="A7"/>
      <selection pane="bottomRight" activeCell="A6" sqref="A6"/>
    </sheetView>
  </sheetViews>
  <sheetFormatPr defaultColWidth="8" defaultRowHeight="15" customHeight="1"/>
  <cols>
    <col min="1" max="1" width="22.5" style="232" customWidth="1"/>
    <col min="2" max="6" width="10.375" style="233" customWidth="1"/>
    <col min="7" max="7" width="10.375" style="234" customWidth="1"/>
    <col min="8" max="16384" width="8" style="235"/>
  </cols>
  <sheetData>
    <row r="1" spans="1:8" ht="12.75" hidden="1"/>
    <row r="2" spans="1:8" ht="25.15" customHeight="1">
      <c r="A2" s="236" t="s">
        <v>272</v>
      </c>
      <c r="B2" s="237"/>
      <c r="C2" s="237"/>
      <c r="D2" s="237"/>
      <c r="E2" s="237"/>
      <c r="F2" s="237"/>
      <c r="G2" s="238"/>
      <c r="H2" s="239"/>
    </row>
    <row r="3" spans="1:8" ht="24.75" customHeight="1">
      <c r="A3" s="600" t="s">
        <v>263</v>
      </c>
      <c r="B3" s="601"/>
      <c r="C3" s="601"/>
      <c r="D3" s="601"/>
      <c r="E3" s="601"/>
      <c r="F3" s="601"/>
      <c r="G3" s="601"/>
    </row>
    <row r="4" spans="1:8" ht="12.75">
      <c r="A4" s="602" t="s">
        <v>92</v>
      </c>
      <c r="B4" s="240" t="s">
        <v>35</v>
      </c>
      <c r="C4" s="241"/>
      <c r="D4" s="242"/>
      <c r="E4" s="242"/>
      <c r="F4" s="242"/>
      <c r="G4" s="243"/>
      <c r="H4" s="233"/>
    </row>
    <row r="5" spans="1:8" ht="12.75">
      <c r="A5" s="603"/>
      <c r="B5" s="244">
        <v>1998</v>
      </c>
      <c r="C5" s="245">
        <v>2003</v>
      </c>
      <c r="D5" s="245">
        <v>2006</v>
      </c>
      <c r="E5" s="245">
        <v>2011</v>
      </c>
      <c r="F5" s="246">
        <v>2014</v>
      </c>
      <c r="G5" s="246">
        <v>2017</v>
      </c>
    </row>
    <row r="6" spans="1:8" ht="15" customHeight="1">
      <c r="A6" s="247"/>
      <c r="B6" s="248" t="s">
        <v>36</v>
      </c>
      <c r="C6" s="249" t="s">
        <v>36</v>
      </c>
      <c r="D6" s="249" t="s">
        <v>36</v>
      </c>
      <c r="E6" s="249" t="s">
        <v>36</v>
      </c>
      <c r="F6" s="249" t="s">
        <v>36</v>
      </c>
      <c r="G6" s="249" t="s">
        <v>36</v>
      </c>
    </row>
    <row r="7" spans="1:8" ht="12.75">
      <c r="A7" s="250" t="s">
        <v>37</v>
      </c>
      <c r="B7" s="251"/>
      <c r="C7" s="252"/>
      <c r="D7" s="252"/>
      <c r="E7" s="252"/>
      <c r="F7" s="252"/>
      <c r="G7" s="238"/>
    </row>
    <row r="8" spans="1:8" ht="12.75">
      <c r="A8" s="151" t="s">
        <v>76</v>
      </c>
      <c r="B8" s="253">
        <v>22.458628841607563</v>
      </c>
      <c r="C8" s="68">
        <v>26.364784311958132</v>
      </c>
      <c r="D8" s="68">
        <v>20.109132936016646</v>
      </c>
      <c r="E8" s="254">
        <v>28.696829676466361</v>
      </c>
      <c r="F8" s="68">
        <v>18.77425800563892</v>
      </c>
      <c r="G8" s="255">
        <v>14.198755219275291</v>
      </c>
    </row>
    <row r="9" spans="1:8" ht="12.75">
      <c r="A9" s="151" t="s">
        <v>78</v>
      </c>
      <c r="B9" s="253">
        <v>50.109649122807021</v>
      </c>
      <c r="C9" s="68">
        <v>59.800770623112285</v>
      </c>
      <c r="D9" s="68">
        <v>53.031562396469745</v>
      </c>
      <c r="E9" s="254">
        <v>48.092980654839714</v>
      </c>
      <c r="F9" s="254">
        <v>40.067805555171788</v>
      </c>
      <c r="G9" s="255">
        <v>43.506059507639918</v>
      </c>
    </row>
    <row r="10" spans="1:8" ht="12.75">
      <c r="A10" s="151" t="s">
        <v>79</v>
      </c>
      <c r="B10" s="253">
        <v>69.906928645294727</v>
      </c>
      <c r="C10" s="68">
        <v>76.863115585614253</v>
      </c>
      <c r="D10" s="68">
        <v>68.196588279717716</v>
      </c>
      <c r="E10" s="254">
        <v>63.752986284605164</v>
      </c>
      <c r="F10" s="254">
        <v>60.787202975330331</v>
      </c>
      <c r="G10" s="255">
        <v>63.195734301869081</v>
      </c>
    </row>
    <row r="11" spans="1:8" ht="12.75">
      <c r="A11" s="151" t="s">
        <v>80</v>
      </c>
      <c r="B11" s="256">
        <v>77.489626556016603</v>
      </c>
      <c r="C11" s="68">
        <v>81.011343304405642</v>
      </c>
      <c r="D11" s="68">
        <v>74.473000831149079</v>
      </c>
      <c r="E11" s="254">
        <v>72.516179729291991</v>
      </c>
      <c r="F11" s="254">
        <v>68.614373365158144</v>
      </c>
      <c r="G11" s="255">
        <v>62.938273174587508</v>
      </c>
    </row>
    <row r="12" spans="1:8" ht="12.75">
      <c r="A12" s="151" t="s">
        <v>81</v>
      </c>
      <c r="B12" s="256">
        <v>81.353591160221001</v>
      </c>
      <c r="C12" s="68">
        <v>79.741218385177831</v>
      </c>
      <c r="D12" s="68">
        <v>73.3997993244421</v>
      </c>
      <c r="E12" s="254">
        <v>58.195992018709809</v>
      </c>
      <c r="F12" s="254">
        <v>56.238365322471971</v>
      </c>
      <c r="G12" s="255">
        <v>57.92519559883236</v>
      </c>
    </row>
    <row r="13" spans="1:8" ht="12.75">
      <c r="A13" s="151" t="s">
        <v>82</v>
      </c>
      <c r="B13" s="256">
        <v>76.006441223832539</v>
      </c>
      <c r="C13" s="68">
        <v>67.358097043281148</v>
      </c>
      <c r="D13" s="68">
        <v>54.308528236821488</v>
      </c>
      <c r="E13" s="254">
        <v>46.015104490300118</v>
      </c>
      <c r="F13" s="254">
        <v>42.524894268982464</v>
      </c>
      <c r="G13" s="255">
        <v>40.236526714035193</v>
      </c>
    </row>
    <row r="14" spans="1:8" ht="12.75">
      <c r="A14" s="151" t="s">
        <v>83</v>
      </c>
      <c r="B14" s="256">
        <v>71.538461538461533</v>
      </c>
      <c r="C14" s="68">
        <v>63.943750693402123</v>
      </c>
      <c r="D14" s="68">
        <v>47.116519648499469</v>
      </c>
      <c r="E14" s="254">
        <v>30.913335180912725</v>
      </c>
      <c r="F14" s="254">
        <v>31.254840091890824</v>
      </c>
      <c r="G14" s="255">
        <v>25.356712490742321</v>
      </c>
    </row>
    <row r="15" spans="1:8" ht="12.75">
      <c r="A15" s="151" t="s">
        <v>84</v>
      </c>
      <c r="B15" s="256">
        <v>66.286742651469709</v>
      </c>
      <c r="C15" s="68">
        <v>65.907818882769135</v>
      </c>
      <c r="D15" s="68">
        <v>57.324454252780512</v>
      </c>
      <c r="E15" s="254">
        <v>52.160934021271352</v>
      </c>
      <c r="F15" s="254">
        <v>47.340303802649984</v>
      </c>
      <c r="G15" s="255">
        <v>46.43300270268729</v>
      </c>
    </row>
    <row r="16" spans="1:8" ht="12.75">
      <c r="A16" s="154" t="s">
        <v>42</v>
      </c>
      <c r="B16" s="257"/>
      <c r="C16" s="68"/>
      <c r="D16" s="68"/>
      <c r="E16" s="254"/>
      <c r="F16" s="254"/>
      <c r="G16" s="255"/>
    </row>
    <row r="17" spans="1:7" ht="12.75">
      <c r="A17" s="154" t="s">
        <v>76</v>
      </c>
      <c r="B17" s="258">
        <v>423</v>
      </c>
      <c r="C17" s="259">
        <v>301.99999999999989</v>
      </c>
      <c r="D17" s="259">
        <v>265.00000000000006</v>
      </c>
      <c r="E17" s="260">
        <v>118.00000000000011</v>
      </c>
      <c r="F17" s="260">
        <v>138</v>
      </c>
      <c r="G17" s="261">
        <v>80</v>
      </c>
    </row>
    <row r="18" spans="1:7" ht="12.75">
      <c r="A18" s="154" t="s">
        <v>78</v>
      </c>
      <c r="B18" s="258">
        <v>912</v>
      </c>
      <c r="C18" s="259">
        <v>545.99999999999977</v>
      </c>
      <c r="D18" s="259">
        <v>417.00000000000006</v>
      </c>
      <c r="E18" s="260">
        <v>226.99999999999977</v>
      </c>
      <c r="F18" s="260">
        <v>217.99999999999994</v>
      </c>
      <c r="G18" s="261">
        <v>192.99999999999997</v>
      </c>
    </row>
    <row r="19" spans="1:7" ht="12.75">
      <c r="A19" s="154" t="s">
        <v>79</v>
      </c>
      <c r="B19" s="258">
        <v>967</v>
      </c>
      <c r="C19" s="259">
        <v>769.99999999999977</v>
      </c>
      <c r="D19" s="259">
        <v>681.00000000000136</v>
      </c>
      <c r="E19" s="260">
        <v>315.99999999999994</v>
      </c>
      <c r="F19" s="260">
        <v>308.00000000000006</v>
      </c>
      <c r="G19" s="261">
        <v>276.00000000000011</v>
      </c>
    </row>
    <row r="20" spans="1:7" ht="12.75">
      <c r="A20" s="154" t="s">
        <v>80</v>
      </c>
      <c r="B20" s="258">
        <v>964</v>
      </c>
      <c r="C20" s="259">
        <v>708.00000000000102</v>
      </c>
      <c r="D20" s="259">
        <v>603.99999999999909</v>
      </c>
      <c r="E20" s="260">
        <v>314.99999999999966</v>
      </c>
      <c r="F20" s="260">
        <v>346.99999999999943</v>
      </c>
      <c r="G20" s="261">
        <v>277.00000000000034</v>
      </c>
    </row>
    <row r="21" spans="1:7" ht="12.75">
      <c r="A21" s="154" t="s">
        <v>81</v>
      </c>
      <c r="B21" s="258">
        <v>724</v>
      </c>
      <c r="C21" s="259">
        <v>691.00000000000102</v>
      </c>
      <c r="D21" s="259">
        <v>682.00000000000068</v>
      </c>
      <c r="E21" s="260">
        <v>343.00000000000028</v>
      </c>
      <c r="F21" s="260">
        <v>327.00000000000028</v>
      </c>
      <c r="G21" s="261">
        <v>340.99999999999994</v>
      </c>
    </row>
    <row r="22" spans="1:7" ht="12.75">
      <c r="A22" s="154" t="s">
        <v>82</v>
      </c>
      <c r="B22" s="258">
        <v>621</v>
      </c>
      <c r="C22" s="259">
        <v>491.00000000000011</v>
      </c>
      <c r="D22" s="259">
        <v>479.99999999999989</v>
      </c>
      <c r="E22" s="260">
        <v>255.99999999999977</v>
      </c>
      <c r="F22" s="260">
        <v>308.99999999999972</v>
      </c>
      <c r="G22" s="261">
        <v>315.99999999999977</v>
      </c>
    </row>
    <row r="23" spans="1:7" ht="12.75">
      <c r="A23" s="154" t="s">
        <v>83</v>
      </c>
      <c r="B23" s="258">
        <v>390</v>
      </c>
      <c r="C23" s="259">
        <v>306.00000000000006</v>
      </c>
      <c r="D23" s="259">
        <v>280.99999999999989</v>
      </c>
      <c r="E23" s="260">
        <v>163.99999999999994</v>
      </c>
      <c r="F23" s="260">
        <v>169.00000000000017</v>
      </c>
      <c r="G23" s="261">
        <v>227.99999999999991</v>
      </c>
    </row>
    <row r="24" spans="1:7" ht="12.75">
      <c r="A24" s="154" t="s">
        <v>84</v>
      </c>
      <c r="B24" s="258">
        <v>5001</v>
      </c>
      <c r="C24" s="259">
        <v>3814.0000000000005</v>
      </c>
      <c r="D24" s="259">
        <v>3410.0000000000027</v>
      </c>
      <c r="E24" s="260">
        <v>1738.9999999999991</v>
      </c>
      <c r="F24" s="260">
        <v>1815.9999999999973</v>
      </c>
      <c r="G24" s="261">
        <v>1710.9999999999989</v>
      </c>
    </row>
    <row r="25" spans="1:7" ht="12.75">
      <c r="A25" s="154" t="s">
        <v>43</v>
      </c>
      <c r="B25" s="262"/>
      <c r="C25" s="263"/>
      <c r="D25" s="263"/>
      <c r="E25" s="264"/>
      <c r="F25" s="264"/>
      <c r="G25" s="265"/>
    </row>
    <row r="26" spans="1:7" ht="12.75">
      <c r="A26" s="154" t="s">
        <v>76</v>
      </c>
      <c r="B26" s="262"/>
      <c r="C26" s="259">
        <v>570.79429480899364</v>
      </c>
      <c r="D26" s="259">
        <v>549.49762943701387</v>
      </c>
      <c r="E26" s="260">
        <v>295.58568046672963</v>
      </c>
      <c r="F26" s="260">
        <v>283.29305511761021</v>
      </c>
      <c r="G26" s="261">
        <v>255.82891467072199</v>
      </c>
    </row>
    <row r="27" spans="1:7" ht="12.75">
      <c r="A27" s="154" t="s">
        <v>78</v>
      </c>
      <c r="B27" s="262"/>
      <c r="C27" s="259">
        <v>717.69300650651542</v>
      </c>
      <c r="D27" s="259">
        <v>589.02155032660335</v>
      </c>
      <c r="E27" s="260">
        <v>320.68486513011356</v>
      </c>
      <c r="F27" s="260">
        <v>327.70292562935731</v>
      </c>
      <c r="G27" s="261">
        <v>323.12515321254938</v>
      </c>
    </row>
    <row r="28" spans="1:7" ht="12.75">
      <c r="A28" s="154" t="s">
        <v>79</v>
      </c>
      <c r="B28" s="262"/>
      <c r="C28" s="259">
        <v>788.50572319741627</v>
      </c>
      <c r="D28" s="259">
        <v>726.95684738697457</v>
      </c>
      <c r="E28" s="260">
        <v>351.53101608403659</v>
      </c>
      <c r="F28" s="260">
        <v>325.64940519504091</v>
      </c>
      <c r="G28" s="261">
        <v>313.90895998160283</v>
      </c>
    </row>
    <row r="29" spans="1:7" ht="12.75">
      <c r="A29" s="154" t="s">
        <v>80</v>
      </c>
      <c r="B29" s="262"/>
      <c r="C29" s="259">
        <v>674.77155505307576</v>
      </c>
      <c r="D29" s="259">
        <v>592.57724273957899</v>
      </c>
      <c r="E29" s="260">
        <v>329.94787224290724</v>
      </c>
      <c r="F29" s="260">
        <v>340.50473476529612</v>
      </c>
      <c r="G29" s="261">
        <v>338.0451920222639</v>
      </c>
    </row>
    <row r="30" spans="1:7" ht="12.75">
      <c r="A30" s="154" t="s">
        <v>81</v>
      </c>
      <c r="B30" s="262"/>
      <c r="C30" s="259">
        <v>585.30600133313999</v>
      </c>
      <c r="D30" s="259">
        <v>537.33279411909268</v>
      </c>
      <c r="E30" s="260">
        <v>290.03311071248277</v>
      </c>
      <c r="F30" s="260">
        <v>270.58693071914416</v>
      </c>
      <c r="G30" s="261">
        <v>277.47398244008951</v>
      </c>
    </row>
    <row r="31" spans="1:7" ht="12.75">
      <c r="A31" s="154" t="s">
        <v>82</v>
      </c>
      <c r="B31" s="262"/>
      <c r="C31" s="259">
        <v>400.86468876553289</v>
      </c>
      <c r="D31" s="259">
        <v>365.65970280731557</v>
      </c>
      <c r="E31" s="260">
        <v>199.2055341969122</v>
      </c>
      <c r="F31" s="260">
        <v>217.66183383247042</v>
      </c>
      <c r="G31" s="261">
        <v>232.97209002144336</v>
      </c>
    </row>
    <row r="32" spans="1:7" ht="12.75">
      <c r="A32" s="154" t="s">
        <v>83</v>
      </c>
      <c r="B32" s="262"/>
      <c r="C32" s="259">
        <v>282.04494401809092</v>
      </c>
      <c r="D32" s="259">
        <v>256.86700011821591</v>
      </c>
      <c r="E32" s="260">
        <v>144.81801015008446</v>
      </c>
      <c r="F32" s="260">
        <v>155.83530096389802</v>
      </c>
      <c r="G32" s="261">
        <v>161.05566897371958</v>
      </c>
    </row>
    <row r="33" spans="1:7" ht="12.75">
      <c r="A33" s="145" t="s">
        <v>84</v>
      </c>
      <c r="B33" s="262"/>
      <c r="C33" s="259">
        <v>4019.9802136827657</v>
      </c>
      <c r="D33" s="259">
        <v>3617.9127669347918</v>
      </c>
      <c r="E33" s="260">
        <v>1931.8060889832643</v>
      </c>
      <c r="F33" s="260">
        <v>1921.2341862228152</v>
      </c>
      <c r="G33" s="261">
        <v>1902.4099613223902</v>
      </c>
    </row>
    <row r="34" spans="1:7" ht="12.75">
      <c r="A34" s="149" t="s">
        <v>44</v>
      </c>
      <c r="B34" s="266"/>
      <c r="C34" s="267"/>
      <c r="D34" s="267"/>
      <c r="E34" s="268"/>
      <c r="F34" s="268"/>
      <c r="G34" s="269"/>
    </row>
    <row r="35" spans="1:7" ht="12.75">
      <c r="A35" s="151" t="s">
        <v>76</v>
      </c>
      <c r="B35" s="253">
        <v>27.111111111111114</v>
      </c>
      <c r="C35" s="68">
        <v>35.024967012122396</v>
      </c>
      <c r="D35" s="68">
        <v>31.129712786862669</v>
      </c>
      <c r="E35" s="270">
        <v>19.649100072954298</v>
      </c>
      <c r="F35" s="67">
        <v>18.815882609741248</v>
      </c>
      <c r="G35" s="271">
        <v>17.379410577873081</v>
      </c>
    </row>
    <row r="36" spans="1:7" ht="12.75">
      <c r="A36" s="151" t="s">
        <v>78</v>
      </c>
      <c r="B36" s="253">
        <v>43.846949327817988</v>
      </c>
      <c r="C36" s="68">
        <v>50.044050816979194</v>
      </c>
      <c r="D36" s="68">
        <v>41.935044414760178</v>
      </c>
      <c r="E36" s="270">
        <v>34.996195175513009</v>
      </c>
      <c r="F36" s="270">
        <v>26.17446107681813</v>
      </c>
      <c r="G36" s="271">
        <v>28.779274713125641</v>
      </c>
    </row>
    <row r="37" spans="1:7" ht="12.75">
      <c r="A37" s="151" t="s">
        <v>79</v>
      </c>
      <c r="B37" s="253">
        <v>58.82352941176471</v>
      </c>
      <c r="C37" s="68">
        <v>61.866418836264906</v>
      </c>
      <c r="D37" s="68">
        <v>57.660267906262419</v>
      </c>
      <c r="E37" s="270">
        <v>49.783626650340302</v>
      </c>
      <c r="F37" s="270">
        <v>44.111150562208408</v>
      </c>
      <c r="G37" s="271">
        <v>40.005165840424048</v>
      </c>
    </row>
    <row r="38" spans="1:7" ht="12.75">
      <c r="A38" s="151" t="s">
        <v>80</v>
      </c>
      <c r="B38" s="253">
        <v>73.626373626373635</v>
      </c>
      <c r="C38" s="68">
        <v>77.671604605340548</v>
      </c>
      <c r="D38" s="68">
        <v>77.579108879850907</v>
      </c>
      <c r="E38" s="270">
        <v>65.403719425617282</v>
      </c>
      <c r="F38" s="270">
        <v>64.125599921099379</v>
      </c>
      <c r="G38" s="271">
        <v>69.10053508764193</v>
      </c>
    </row>
    <row r="39" spans="1:7" ht="12.75">
      <c r="A39" s="151" t="s">
        <v>81</v>
      </c>
      <c r="B39" s="253">
        <v>87.93532338308458</v>
      </c>
      <c r="C39" s="68">
        <v>87.531814848079108</v>
      </c>
      <c r="D39" s="68">
        <v>84.366697108703079</v>
      </c>
      <c r="E39" s="270">
        <v>78.231224950967331</v>
      </c>
      <c r="F39" s="270">
        <v>74.235555006450198</v>
      </c>
      <c r="G39" s="271">
        <v>75.643256209285454</v>
      </c>
    </row>
    <row r="40" spans="1:7" ht="12.75">
      <c r="A40" s="151" t="s">
        <v>82</v>
      </c>
      <c r="B40" s="253">
        <v>90.566037735849065</v>
      </c>
      <c r="C40" s="68">
        <v>85.598544511623544</v>
      </c>
      <c r="D40" s="68">
        <v>76.261833643696235</v>
      </c>
      <c r="E40" s="270">
        <v>69.924785116439779</v>
      </c>
      <c r="F40" s="270">
        <v>67.853222813146758</v>
      </c>
      <c r="G40" s="271">
        <v>62.913164656325669</v>
      </c>
    </row>
    <row r="41" spans="1:7" ht="12.75">
      <c r="A41" s="151" t="s">
        <v>83</v>
      </c>
      <c r="B41" s="253">
        <v>89.233576642335763</v>
      </c>
      <c r="C41" s="68">
        <v>81.60628322538723</v>
      </c>
      <c r="D41" s="68">
        <v>67.120617316774485</v>
      </c>
      <c r="E41" s="270">
        <v>61.143678456506187</v>
      </c>
      <c r="F41" s="270">
        <v>51.230647358423084</v>
      </c>
      <c r="G41" s="271">
        <v>51.525656161913872</v>
      </c>
    </row>
    <row r="42" spans="1:7" ht="12.75">
      <c r="A42" s="151" t="s">
        <v>85</v>
      </c>
      <c r="B42" s="253">
        <v>67.385057471264361</v>
      </c>
      <c r="C42" s="68">
        <v>66.960412239458194</v>
      </c>
      <c r="D42" s="68">
        <v>61.482178415009272</v>
      </c>
      <c r="E42" s="270">
        <v>53.441063513970008</v>
      </c>
      <c r="F42" s="270">
        <v>48.991678241414398</v>
      </c>
      <c r="G42" s="271">
        <v>49.608188878116579</v>
      </c>
    </row>
    <row r="43" spans="1:7" ht="12.75">
      <c r="A43" s="154" t="s">
        <v>42</v>
      </c>
      <c r="B43" s="272"/>
      <c r="C43" s="273"/>
      <c r="D43" s="273"/>
      <c r="E43" s="270"/>
      <c r="F43" s="270"/>
      <c r="G43" s="271"/>
    </row>
    <row r="44" spans="1:7" ht="12.75">
      <c r="A44" s="154" t="s">
        <v>76</v>
      </c>
      <c r="B44" s="274">
        <v>450</v>
      </c>
      <c r="C44" s="259">
        <v>341.99999999999989</v>
      </c>
      <c r="D44" s="259">
        <v>290.99999999999972</v>
      </c>
      <c r="E44" s="275">
        <v>146.00000000000006</v>
      </c>
      <c r="F44" s="275">
        <v>106.00000000000009</v>
      </c>
      <c r="G44" s="276">
        <v>96.000000000000043</v>
      </c>
    </row>
    <row r="45" spans="1:7" ht="12.75">
      <c r="A45" s="154" t="s">
        <v>78</v>
      </c>
      <c r="B45" s="274">
        <v>967</v>
      </c>
      <c r="C45" s="259">
        <v>599.99999999999955</v>
      </c>
      <c r="D45" s="259">
        <v>512</v>
      </c>
      <c r="E45" s="275">
        <v>300.00000000000011</v>
      </c>
      <c r="F45" s="275">
        <v>270.99999999999966</v>
      </c>
      <c r="G45" s="276">
        <v>257.99999999999994</v>
      </c>
    </row>
    <row r="46" spans="1:7" ht="12.75">
      <c r="A46" s="154" t="s">
        <v>79</v>
      </c>
      <c r="B46" s="274">
        <v>1071</v>
      </c>
      <c r="C46" s="259">
        <v>903.00000000000136</v>
      </c>
      <c r="D46" s="259">
        <v>816.99999999999829</v>
      </c>
      <c r="E46" s="275">
        <v>404.00000000000006</v>
      </c>
      <c r="F46" s="275">
        <v>361.99999999999977</v>
      </c>
      <c r="G46" s="276">
        <v>382.99999999999943</v>
      </c>
    </row>
    <row r="47" spans="1:7" ht="12.75">
      <c r="A47" s="154" t="s">
        <v>80</v>
      </c>
      <c r="B47" s="274">
        <v>1092</v>
      </c>
      <c r="C47" s="259">
        <v>813.00000000000068</v>
      </c>
      <c r="D47" s="259">
        <v>753.00000000000057</v>
      </c>
      <c r="E47" s="275">
        <v>423.99999999999977</v>
      </c>
      <c r="F47" s="275">
        <v>435.99999999999994</v>
      </c>
      <c r="G47" s="276">
        <v>391.00000000000017</v>
      </c>
    </row>
    <row r="48" spans="1:7" ht="12.75">
      <c r="A48" s="154" t="s">
        <v>81</v>
      </c>
      <c r="B48" s="274">
        <v>804</v>
      </c>
      <c r="C48" s="259">
        <v>823</v>
      </c>
      <c r="D48" s="259">
        <v>764.00000000000011</v>
      </c>
      <c r="E48" s="275">
        <v>412.99999999999977</v>
      </c>
      <c r="F48" s="275">
        <v>349.00000000000017</v>
      </c>
      <c r="G48" s="276">
        <v>384.00000000000028</v>
      </c>
    </row>
    <row r="49" spans="1:7" ht="12.75">
      <c r="A49" s="154" t="s">
        <v>82</v>
      </c>
      <c r="B49" s="274">
        <v>636</v>
      </c>
      <c r="C49" s="259">
        <v>545.00000000000023</v>
      </c>
      <c r="D49" s="259">
        <v>544.99999999999955</v>
      </c>
      <c r="E49" s="275">
        <v>315.00000000000006</v>
      </c>
      <c r="F49" s="275">
        <v>367.99999999999966</v>
      </c>
      <c r="G49" s="276">
        <v>404.00000000000011</v>
      </c>
    </row>
    <row r="50" spans="1:7" ht="12.75">
      <c r="A50" s="154" t="s">
        <v>83</v>
      </c>
      <c r="B50" s="274">
        <v>548</v>
      </c>
      <c r="C50" s="259">
        <v>434.00000000000045</v>
      </c>
      <c r="D50" s="259">
        <v>378.99999999999972</v>
      </c>
      <c r="E50" s="275">
        <v>199.00000000000026</v>
      </c>
      <c r="F50" s="275">
        <v>192.99999999999991</v>
      </c>
      <c r="G50" s="276">
        <v>248.00000000000009</v>
      </c>
    </row>
    <row r="51" spans="1:7" ht="12.75">
      <c r="A51" s="154" t="s">
        <v>85</v>
      </c>
      <c r="B51" s="274">
        <v>5568</v>
      </c>
      <c r="C51" s="259">
        <v>4460.0000000000036</v>
      </c>
      <c r="D51" s="259">
        <v>4060.9999999999995</v>
      </c>
      <c r="E51" s="275">
        <v>2200.9999999999973</v>
      </c>
      <c r="F51" s="275">
        <v>2084.9999999999968</v>
      </c>
      <c r="G51" s="276">
        <v>2164.0000000000005</v>
      </c>
    </row>
    <row r="52" spans="1:7" ht="12.75">
      <c r="A52" s="154" t="s">
        <v>43</v>
      </c>
      <c r="B52" s="277"/>
      <c r="C52" s="263"/>
      <c r="D52" s="263"/>
      <c r="E52" s="275"/>
      <c r="F52" s="275"/>
      <c r="G52" s="276"/>
    </row>
    <row r="53" spans="1:7" ht="12.75">
      <c r="A53" s="154" t="s">
        <v>76</v>
      </c>
      <c r="B53" s="274"/>
      <c r="C53" s="259">
        <v>571.80408008723055</v>
      </c>
      <c r="D53" s="259">
        <v>524.9016349991914</v>
      </c>
      <c r="E53" s="275">
        <v>278.17189935290418</v>
      </c>
      <c r="F53" s="275">
        <v>266.82398249725054</v>
      </c>
      <c r="G53" s="276">
        <v>245.22446472917244</v>
      </c>
    </row>
    <row r="54" spans="1:7" ht="12.75">
      <c r="A54" s="154" t="s">
        <v>78</v>
      </c>
      <c r="B54" s="274"/>
      <c r="C54" s="259">
        <v>717.48205281912851</v>
      </c>
      <c r="D54" s="259">
        <v>619.69296125196104</v>
      </c>
      <c r="E54" s="275">
        <v>319.44301616676887</v>
      </c>
      <c r="F54" s="275">
        <v>330.27229182705497</v>
      </c>
      <c r="G54" s="276">
        <v>330.35991659504685</v>
      </c>
    </row>
    <row r="55" spans="1:7" ht="12.75">
      <c r="A55" s="154" t="s">
        <v>79</v>
      </c>
      <c r="B55" s="274"/>
      <c r="C55" s="259">
        <v>794.45811397019554</v>
      </c>
      <c r="D55" s="259">
        <v>721.12248264036225</v>
      </c>
      <c r="E55" s="275">
        <v>355.9527386352845</v>
      </c>
      <c r="F55" s="275">
        <v>326.56273626052172</v>
      </c>
      <c r="G55" s="276">
        <v>316.3562990847592</v>
      </c>
    </row>
    <row r="56" spans="1:7" ht="12.75">
      <c r="A56" s="154" t="s">
        <v>80</v>
      </c>
      <c r="B56" s="274"/>
      <c r="C56" s="259">
        <v>674.08577612363035</v>
      </c>
      <c r="D56" s="259">
        <v>605.65320269829556</v>
      </c>
      <c r="E56" s="275">
        <v>346.13277552831033</v>
      </c>
      <c r="F56" s="275">
        <v>348.13734603462871</v>
      </c>
      <c r="G56" s="276">
        <v>341.28186290277142</v>
      </c>
    </row>
    <row r="57" spans="1:7" ht="12.75">
      <c r="A57" s="154" t="s">
        <v>81</v>
      </c>
      <c r="B57" s="274"/>
      <c r="C57" s="259">
        <v>602.62546198446171</v>
      </c>
      <c r="D57" s="259">
        <v>553.72394539614527</v>
      </c>
      <c r="E57" s="275">
        <v>296.54440752926797</v>
      </c>
      <c r="F57" s="275">
        <v>277.60189971195507</v>
      </c>
      <c r="G57" s="276">
        <v>286.10708432103979</v>
      </c>
    </row>
    <row r="58" spans="1:7" ht="12.75">
      <c r="A58" s="154" t="s">
        <v>82</v>
      </c>
      <c r="B58" s="274"/>
      <c r="C58" s="259">
        <v>454.99535322906075</v>
      </c>
      <c r="D58" s="259">
        <v>407.96476440247255</v>
      </c>
      <c r="E58" s="275">
        <v>216.20203991394854</v>
      </c>
      <c r="F58" s="275">
        <v>236.43787306137327</v>
      </c>
      <c r="G58" s="276">
        <v>249.69569187382803</v>
      </c>
    </row>
    <row r="59" spans="1:7" ht="12.75">
      <c r="A59" s="154" t="s">
        <v>83</v>
      </c>
      <c r="B59" s="274"/>
      <c r="C59" s="259">
        <v>433.40481431538296</v>
      </c>
      <c r="D59" s="259">
        <v>416.94231151589395</v>
      </c>
      <c r="E59" s="275">
        <v>199.68133451438987</v>
      </c>
      <c r="F59" s="275">
        <v>198.88799963533828</v>
      </c>
      <c r="G59" s="276">
        <v>208.0366753610561</v>
      </c>
    </row>
    <row r="60" spans="1:7" ht="12.75">
      <c r="A60" s="145" t="s">
        <v>85</v>
      </c>
      <c r="B60" s="274"/>
      <c r="C60" s="259">
        <v>4248.8556525290869</v>
      </c>
      <c r="D60" s="259">
        <v>3850.0013029043184</v>
      </c>
      <c r="E60" s="275">
        <v>2012.1282116408765</v>
      </c>
      <c r="F60" s="275">
        <v>1984.7241290281204</v>
      </c>
      <c r="G60" s="276">
        <v>1977.0619948676742</v>
      </c>
    </row>
    <row r="61" spans="1:7" ht="12.75">
      <c r="A61" s="149" t="s">
        <v>45</v>
      </c>
      <c r="B61" s="266"/>
      <c r="C61" s="278"/>
      <c r="D61" s="278"/>
      <c r="E61" s="279"/>
      <c r="F61" s="279"/>
      <c r="G61" s="280"/>
    </row>
    <row r="62" spans="1:7" ht="12.75">
      <c r="A62" s="151" t="s">
        <v>76</v>
      </c>
      <c r="B62" s="281">
        <v>24.856815578465064</v>
      </c>
      <c r="C62" s="270">
        <v>30.698702433191666</v>
      </c>
      <c r="D62" s="270">
        <v>25.493276963129091</v>
      </c>
      <c r="E62" s="270">
        <v>24.310266052450043</v>
      </c>
      <c r="F62" s="67">
        <v>18.794447241523351</v>
      </c>
      <c r="G62" s="271">
        <v>15.755424707732354</v>
      </c>
    </row>
    <row r="63" spans="1:7" ht="12.75">
      <c r="A63" s="151" t="s">
        <v>78</v>
      </c>
      <c r="B63" s="281">
        <v>46.886641830761043</v>
      </c>
      <c r="C63" s="270">
        <v>54.923127781008418</v>
      </c>
      <c r="D63" s="67">
        <v>47.342515047571105</v>
      </c>
      <c r="E63" s="270">
        <v>41.557291806028331</v>
      </c>
      <c r="F63" s="270">
        <v>33.094006846236951</v>
      </c>
      <c r="G63" s="271">
        <v>36.061146653148313</v>
      </c>
    </row>
    <row r="64" spans="1:7" ht="12.75">
      <c r="A64" s="151" t="s">
        <v>79</v>
      </c>
      <c r="B64" s="281">
        <v>64.082433758586859</v>
      </c>
      <c r="C64" s="270">
        <v>69.336571304862161</v>
      </c>
      <c r="D64" s="270">
        <v>62.949653703656359</v>
      </c>
      <c r="E64" s="270">
        <v>56.724652721284727</v>
      </c>
      <c r="F64" s="270">
        <v>52.437500539709468</v>
      </c>
      <c r="G64" s="271">
        <v>51.555425231046605</v>
      </c>
    </row>
    <row r="65" spans="1:7" ht="12.75">
      <c r="A65" s="151" t="s">
        <v>80</v>
      </c>
      <c r="B65" s="281">
        <v>75.437743190661479</v>
      </c>
      <c r="C65" s="270">
        <v>79.342322941039626</v>
      </c>
      <c r="D65" s="270">
        <v>76.043002907782792</v>
      </c>
      <c r="E65" s="270">
        <v>68.874815886292367</v>
      </c>
      <c r="F65" s="270">
        <v>66.345110830475079</v>
      </c>
      <c r="G65" s="271">
        <v>66.03408425723913</v>
      </c>
    </row>
    <row r="66" spans="1:7" ht="12.75">
      <c r="A66" s="151" t="s">
        <v>81</v>
      </c>
      <c r="B66" s="281">
        <v>84.816753926701566</v>
      </c>
      <c r="C66" s="270">
        <v>83.693308162713393</v>
      </c>
      <c r="D66" s="270">
        <v>78.965627103990371</v>
      </c>
      <c r="E66" s="270">
        <v>68.324808918164479</v>
      </c>
      <c r="F66" s="270">
        <v>65.35211184266258</v>
      </c>
      <c r="G66" s="271">
        <v>66.919931156953524</v>
      </c>
    </row>
    <row r="67" spans="1:7" ht="12.75">
      <c r="A67" s="151" t="s">
        <v>82</v>
      </c>
      <c r="B67" s="281">
        <v>83.373110580747806</v>
      </c>
      <c r="C67" s="270">
        <v>77.055148467218274</v>
      </c>
      <c r="D67" s="270">
        <v>65.885430788098262</v>
      </c>
      <c r="E67" s="270">
        <v>58.459080111415851</v>
      </c>
      <c r="F67" s="270">
        <v>55.712694301149966</v>
      </c>
      <c r="G67" s="271">
        <v>51.967698780541795</v>
      </c>
    </row>
    <row r="68" spans="1:7" ht="12.75">
      <c r="A68" s="151" t="s">
        <v>83</v>
      </c>
      <c r="B68" s="281">
        <v>81.876332622601282</v>
      </c>
      <c r="C68" s="270">
        <v>74.643351249834751</v>
      </c>
      <c r="D68" s="270">
        <v>59.494731967015504</v>
      </c>
      <c r="E68" s="270">
        <v>48.435677041904704</v>
      </c>
      <c r="F68" s="270">
        <v>42.454973665383562</v>
      </c>
      <c r="G68" s="271">
        <v>40.106679870513659</v>
      </c>
    </row>
    <row r="69" spans="1:7" ht="12.75">
      <c r="A69" s="151" t="s">
        <v>45</v>
      </c>
      <c r="B69" s="281">
        <v>66.865360961301917</v>
      </c>
      <c r="C69" s="270">
        <v>66.448683075231358</v>
      </c>
      <c r="D69" s="270">
        <v>59.467923405210357</v>
      </c>
      <c r="E69" s="270">
        <v>52.814034319216042</v>
      </c>
      <c r="F69" s="270">
        <v>48.179412269803507</v>
      </c>
      <c r="G69" s="271">
        <v>48.051145580110166</v>
      </c>
    </row>
    <row r="70" spans="1:7" ht="12.75">
      <c r="A70" s="154" t="s">
        <v>42</v>
      </c>
      <c r="B70" s="282"/>
      <c r="C70" s="254"/>
      <c r="D70" s="254"/>
      <c r="E70" s="254"/>
      <c r="F70" s="254"/>
      <c r="G70" s="255"/>
    </row>
    <row r="71" spans="1:7" ht="12.75">
      <c r="A71" s="154" t="s">
        <v>76</v>
      </c>
      <c r="B71" s="283">
        <v>873</v>
      </c>
      <c r="C71" s="260">
        <v>644</v>
      </c>
      <c r="D71" s="260">
        <v>556.00000000000023</v>
      </c>
      <c r="E71" s="260">
        <v>264.00000000000011</v>
      </c>
      <c r="F71" s="260">
        <v>244.00000000000011</v>
      </c>
      <c r="G71" s="261">
        <v>175.99999999999991</v>
      </c>
    </row>
    <row r="72" spans="1:7" ht="12.75">
      <c r="A72" s="154" t="s">
        <v>78</v>
      </c>
      <c r="B72" s="283">
        <v>1879</v>
      </c>
      <c r="C72" s="260">
        <v>1146</v>
      </c>
      <c r="D72" s="260">
        <v>929.00000000000114</v>
      </c>
      <c r="E72" s="260">
        <v>527.0000000000008</v>
      </c>
      <c r="F72" s="260">
        <v>489.00000000000045</v>
      </c>
      <c r="G72" s="261">
        <v>450.99999999999937</v>
      </c>
    </row>
    <row r="73" spans="1:7" ht="12.75">
      <c r="A73" s="154" t="s">
        <v>79</v>
      </c>
      <c r="B73" s="283">
        <v>2038</v>
      </c>
      <c r="C73" s="260">
        <v>1673.0000000000009</v>
      </c>
      <c r="D73" s="260">
        <v>1497.9999999999977</v>
      </c>
      <c r="E73" s="260">
        <v>720.00000000000045</v>
      </c>
      <c r="F73" s="260">
        <v>670.00000000000057</v>
      </c>
      <c r="G73" s="261">
        <v>658.99999999999943</v>
      </c>
    </row>
    <row r="74" spans="1:7" ht="12.75">
      <c r="A74" s="154" t="s">
        <v>80</v>
      </c>
      <c r="B74" s="283">
        <v>2056</v>
      </c>
      <c r="C74" s="260">
        <v>1520.9999999999995</v>
      </c>
      <c r="D74" s="260">
        <v>1356.9999999999986</v>
      </c>
      <c r="E74" s="260">
        <v>739.00000000000182</v>
      </c>
      <c r="F74" s="260">
        <v>783</v>
      </c>
      <c r="G74" s="261">
        <v>668.00000000000023</v>
      </c>
    </row>
    <row r="75" spans="1:7" ht="12.75">
      <c r="A75" s="154" t="s">
        <v>81</v>
      </c>
      <c r="B75" s="283">
        <v>1528</v>
      </c>
      <c r="C75" s="260">
        <v>1514.0000000000045</v>
      </c>
      <c r="D75" s="260">
        <v>1446.0000000000025</v>
      </c>
      <c r="E75" s="260">
        <v>756.00000000000045</v>
      </c>
      <c r="F75" s="260">
        <v>676.00000000000011</v>
      </c>
      <c r="G75" s="261">
        <v>724.99999999999977</v>
      </c>
    </row>
    <row r="76" spans="1:7" ht="12.75">
      <c r="A76" s="154" t="s">
        <v>82</v>
      </c>
      <c r="B76" s="283">
        <v>1257</v>
      </c>
      <c r="C76" s="260">
        <v>1036.0000000000007</v>
      </c>
      <c r="D76" s="260">
        <v>1024.9999999999986</v>
      </c>
      <c r="E76" s="260">
        <v>571.00000000000034</v>
      </c>
      <c r="F76" s="260">
        <v>677.00000000000023</v>
      </c>
      <c r="G76" s="261">
        <v>720.00000000000091</v>
      </c>
    </row>
    <row r="77" spans="1:7" ht="12.75">
      <c r="A77" s="154" t="s">
        <v>83</v>
      </c>
      <c r="B77" s="283">
        <v>938</v>
      </c>
      <c r="C77" s="260">
        <v>739.99999999999955</v>
      </c>
      <c r="D77" s="260">
        <v>660.00000000000102</v>
      </c>
      <c r="E77" s="260">
        <v>362.99999999999977</v>
      </c>
      <c r="F77" s="260">
        <v>361.99999999999994</v>
      </c>
      <c r="G77" s="261">
        <v>475.99999999999972</v>
      </c>
    </row>
    <row r="78" spans="1:7" ht="12.75">
      <c r="A78" s="154" t="s">
        <v>45</v>
      </c>
      <c r="B78" s="283">
        <v>10569</v>
      </c>
      <c r="C78" s="260">
        <v>8274.0000000000455</v>
      </c>
      <c r="D78" s="260">
        <v>7470.9999999999991</v>
      </c>
      <c r="E78" s="260">
        <v>3940.0000000000159</v>
      </c>
      <c r="F78" s="260">
        <v>3901.0000000000018</v>
      </c>
      <c r="G78" s="261">
        <v>3874.9999999999973</v>
      </c>
    </row>
    <row r="79" spans="1:7" ht="12.75">
      <c r="A79" s="154" t="s">
        <v>43</v>
      </c>
      <c r="B79" s="284"/>
      <c r="C79" s="260"/>
      <c r="D79" s="260"/>
      <c r="E79" s="260"/>
      <c r="F79" s="260"/>
      <c r="G79" s="261"/>
    </row>
    <row r="80" spans="1:7" ht="12.75">
      <c r="A80" s="154" t="s">
        <v>76</v>
      </c>
      <c r="B80" s="284"/>
      <c r="C80" s="260">
        <v>1142.5983748962253</v>
      </c>
      <c r="D80" s="260">
        <v>1074.3992644362063</v>
      </c>
      <c r="E80" s="260">
        <v>573.75757981963352</v>
      </c>
      <c r="F80" s="260">
        <v>550.11703761486103</v>
      </c>
      <c r="G80" s="261">
        <v>501.05337939989442</v>
      </c>
    </row>
    <row r="81" spans="1:7" ht="12.75">
      <c r="A81" s="154" t="s">
        <v>78</v>
      </c>
      <c r="B81" s="284"/>
      <c r="C81" s="260">
        <v>1435.175059325647</v>
      </c>
      <c r="D81" s="260">
        <v>1208.7145115785654</v>
      </c>
      <c r="E81" s="260">
        <v>640.12788129688306</v>
      </c>
      <c r="F81" s="260">
        <v>657.97521745641257</v>
      </c>
      <c r="G81" s="261">
        <v>653.48506980759589</v>
      </c>
    </row>
    <row r="82" spans="1:7" ht="12.75">
      <c r="A82" s="154" t="s">
        <v>79</v>
      </c>
      <c r="B82" s="284"/>
      <c r="C82" s="260">
        <v>1582.9638371676135</v>
      </c>
      <c r="D82" s="260">
        <v>1448.0793300273356</v>
      </c>
      <c r="E82" s="260">
        <v>707.48375471932036</v>
      </c>
      <c r="F82" s="260">
        <v>652.21214145556405</v>
      </c>
      <c r="G82" s="261">
        <v>630.26525906636175</v>
      </c>
    </row>
    <row r="83" spans="1:7" ht="12.75">
      <c r="A83" s="154" t="s">
        <v>80</v>
      </c>
      <c r="B83" s="284"/>
      <c r="C83" s="260">
        <v>1348.8573311767043</v>
      </c>
      <c r="D83" s="260">
        <v>1198.2304454378746</v>
      </c>
      <c r="E83" s="260">
        <v>676.08064777121865</v>
      </c>
      <c r="F83" s="260">
        <v>688.64208079992579</v>
      </c>
      <c r="G83" s="261">
        <v>679.32705492503567</v>
      </c>
    </row>
    <row r="84" spans="1:7" ht="12.75">
      <c r="A84" s="154" t="s">
        <v>81</v>
      </c>
      <c r="B84" s="284"/>
      <c r="C84" s="260">
        <v>1187.9314633176029</v>
      </c>
      <c r="D84" s="260">
        <v>1091.0567395152391</v>
      </c>
      <c r="E84" s="260">
        <v>586.57751824175091</v>
      </c>
      <c r="F84" s="260">
        <v>548.18883043109906</v>
      </c>
      <c r="G84" s="261">
        <v>563.58106676112891</v>
      </c>
    </row>
    <row r="85" spans="1:7" ht="12.75">
      <c r="A85" s="154" t="s">
        <v>82</v>
      </c>
      <c r="B85" s="284"/>
      <c r="C85" s="260">
        <v>855.8600419945933</v>
      </c>
      <c r="D85" s="260">
        <v>773.62446720978869</v>
      </c>
      <c r="E85" s="260">
        <v>415.40757411086116</v>
      </c>
      <c r="F85" s="260">
        <v>454.09970689384346</v>
      </c>
      <c r="G85" s="261">
        <v>482.66778189527139</v>
      </c>
    </row>
    <row r="86" spans="1:7" ht="12.75">
      <c r="A86" s="154" t="s">
        <v>83</v>
      </c>
      <c r="B86" s="284"/>
      <c r="C86" s="260">
        <v>715.44975833347314</v>
      </c>
      <c r="D86" s="260">
        <v>673.80931163411128</v>
      </c>
      <c r="E86" s="260">
        <v>344.49934466447422</v>
      </c>
      <c r="F86" s="260">
        <v>354.7233005992361</v>
      </c>
      <c r="G86" s="261">
        <v>369.09234433477576</v>
      </c>
    </row>
    <row r="87" spans="1:7" ht="12.75">
      <c r="A87" s="145" t="s">
        <v>45</v>
      </c>
      <c r="B87" s="285"/>
      <c r="C87" s="286">
        <v>8268.8358662118862</v>
      </c>
      <c r="D87" s="286">
        <v>7467.9140698391184</v>
      </c>
      <c r="E87" s="286">
        <v>3943.9343006241538</v>
      </c>
      <c r="F87" s="286">
        <v>3905.9583152509326</v>
      </c>
      <c r="G87" s="287">
        <v>3879.471956190062</v>
      </c>
    </row>
    <row r="88" spans="1:7" ht="15" customHeight="1">
      <c r="A88" s="9" t="s">
        <v>47</v>
      </c>
    </row>
    <row r="89" spans="1:7" ht="15" customHeight="1">
      <c r="A89" s="235"/>
    </row>
    <row r="90" spans="1:7" ht="15" customHeight="1">
      <c r="A90" s="8" t="s">
        <v>16</v>
      </c>
    </row>
    <row r="91" spans="1:7" ht="36.75" customHeight="1">
      <c r="A91" s="604" t="s">
        <v>93</v>
      </c>
      <c r="B91" s="605"/>
      <c r="C91" s="605"/>
      <c r="D91" s="605"/>
      <c r="E91" s="605"/>
      <c r="F91" s="605"/>
      <c r="G91" s="605"/>
    </row>
    <row r="92" spans="1:7" ht="33.75" customHeight="1">
      <c r="A92" s="606" t="s">
        <v>94</v>
      </c>
      <c r="B92" s="605"/>
      <c r="C92" s="605"/>
      <c r="D92" s="605"/>
      <c r="E92" s="605"/>
      <c r="F92" s="605"/>
      <c r="G92" s="605"/>
    </row>
    <row r="94" spans="1:7" ht="15" customHeight="1">
      <c r="A94" s="288" t="s">
        <v>50</v>
      </c>
    </row>
    <row r="95" spans="1:7" ht="15" customHeight="1">
      <c r="A95" s="288" t="s">
        <v>51</v>
      </c>
      <c r="B95" s="235"/>
      <c r="C95" s="235"/>
      <c r="D95" s="235"/>
      <c r="E95" s="235"/>
      <c r="F95" s="235"/>
      <c r="G95" s="235"/>
    </row>
    <row r="98" spans="1:1" ht="15" customHeight="1">
      <c r="A98" s="289"/>
    </row>
    <row r="99" spans="1:1" ht="15" customHeight="1">
      <c r="A99" s="290"/>
    </row>
    <row r="100" spans="1:1" ht="15" customHeight="1">
      <c r="A100" s="290"/>
    </row>
    <row r="101" spans="1:1" ht="15" customHeight="1">
      <c r="A101" s="290"/>
    </row>
  </sheetData>
  <mergeCells count="4">
    <mergeCell ref="A3:G3"/>
    <mergeCell ref="A4:A5"/>
    <mergeCell ref="A91:G91"/>
    <mergeCell ref="A92:G9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229"/>
  <sheetViews>
    <sheetView showGridLines="0" zoomScaleNormal="100" workbookViewId="0">
      <pane xSplit="1" ySplit="5" topLeftCell="B6" activePane="bottomRight" state="frozen"/>
      <selection pane="topRight" activeCell="B1" sqref="B1"/>
      <selection pane="bottomLeft" activeCell="A6" sqref="A6"/>
      <selection pane="bottomRight" activeCell="A5" sqref="A5"/>
    </sheetView>
  </sheetViews>
  <sheetFormatPr defaultColWidth="8" defaultRowHeight="15" customHeight="1"/>
  <cols>
    <col min="1" max="1" width="21.625" style="292" customWidth="1"/>
    <col min="2" max="14" width="6.375" style="292" customWidth="1"/>
    <col min="15" max="15" width="6.375" style="291" customWidth="1"/>
    <col min="16" max="16" width="6.375" style="292" customWidth="1"/>
    <col min="17" max="17" width="2.875" style="292" customWidth="1"/>
    <col min="18" max="18" width="106.375" style="292" customWidth="1"/>
    <col min="19" max="16384" width="8" style="292"/>
  </cols>
  <sheetData>
    <row r="1" spans="1:18" ht="25.15" customHeight="1">
      <c r="A1" s="609" t="s">
        <v>273</v>
      </c>
      <c r="B1" s="609"/>
      <c r="C1" s="609"/>
      <c r="D1" s="609"/>
      <c r="E1" s="609"/>
      <c r="F1" s="609"/>
      <c r="G1" s="609"/>
      <c r="H1" s="609"/>
      <c r="I1" s="609"/>
      <c r="J1" s="609"/>
      <c r="K1" s="609"/>
      <c r="L1" s="609"/>
      <c r="M1" s="609"/>
      <c r="N1" s="609"/>
    </row>
    <row r="2" spans="1:18" s="48" customFormat="1" ht="16.149999999999999" customHeight="1">
      <c r="A2" s="293" t="s">
        <v>95</v>
      </c>
      <c r="B2" s="294"/>
      <c r="C2" s="294"/>
      <c r="D2" s="294"/>
      <c r="E2" s="294"/>
      <c r="F2" s="294"/>
      <c r="G2" s="294"/>
      <c r="H2" s="294"/>
      <c r="I2" s="295"/>
      <c r="J2" s="296"/>
      <c r="K2" s="296"/>
      <c r="L2" s="296"/>
      <c r="M2" s="296"/>
      <c r="N2" s="296"/>
      <c r="O2" s="296"/>
      <c r="P2" s="297"/>
      <c r="R2" s="298"/>
    </row>
    <row r="3" spans="1:18" s="48" customFormat="1" ht="12.75">
      <c r="A3" s="42" t="s">
        <v>112</v>
      </c>
      <c r="B3" s="42" t="s">
        <v>35</v>
      </c>
      <c r="O3" s="47"/>
      <c r="P3" s="299"/>
      <c r="R3" s="300"/>
    </row>
    <row r="4" spans="1:18" s="48" customFormat="1" ht="15" customHeight="1">
      <c r="B4" s="301">
        <v>2003</v>
      </c>
      <c r="C4" s="301">
        <v>2004</v>
      </c>
      <c r="D4" s="301">
        <v>2005</v>
      </c>
      <c r="E4" s="301">
        <v>2006</v>
      </c>
      <c r="F4" s="302">
        <v>2007</v>
      </c>
      <c r="G4" s="302">
        <v>2008</v>
      </c>
      <c r="H4" s="302">
        <v>2009</v>
      </c>
      <c r="I4" s="302">
        <v>2010</v>
      </c>
      <c r="J4" s="302">
        <v>2011</v>
      </c>
      <c r="K4" s="302">
        <v>2012</v>
      </c>
      <c r="L4" s="302">
        <v>2013</v>
      </c>
      <c r="M4" s="302">
        <v>2014</v>
      </c>
      <c r="N4" s="302">
        <v>2015</v>
      </c>
      <c r="O4" s="302">
        <v>2016</v>
      </c>
      <c r="P4" s="302">
        <v>2017</v>
      </c>
      <c r="R4" s="303"/>
    </row>
    <row r="5" spans="1:18" s="48" customFormat="1" ht="12.75" customHeight="1">
      <c r="B5" s="47" t="s">
        <v>36</v>
      </c>
      <c r="C5" s="47" t="s">
        <v>36</v>
      </c>
      <c r="D5" s="47" t="s">
        <v>36</v>
      </c>
      <c r="E5" s="47" t="s">
        <v>36</v>
      </c>
      <c r="F5" s="47" t="s">
        <v>36</v>
      </c>
      <c r="G5" s="47" t="s">
        <v>36</v>
      </c>
      <c r="H5" s="47" t="s">
        <v>36</v>
      </c>
      <c r="I5" s="47" t="s">
        <v>36</v>
      </c>
      <c r="J5" s="47" t="s">
        <v>36</v>
      </c>
      <c r="K5" s="47" t="s">
        <v>36</v>
      </c>
      <c r="L5" s="47" t="s">
        <v>36</v>
      </c>
      <c r="M5" s="47" t="s">
        <v>36</v>
      </c>
      <c r="N5" s="47" t="s">
        <v>36</v>
      </c>
      <c r="O5" s="47" t="s">
        <v>36</v>
      </c>
      <c r="P5" s="41" t="s">
        <v>36</v>
      </c>
      <c r="R5" s="303"/>
    </row>
    <row r="6" spans="1:18" s="48" customFormat="1" ht="12.75">
      <c r="A6" s="42" t="s">
        <v>37</v>
      </c>
      <c r="B6" s="47"/>
      <c r="C6" s="47"/>
      <c r="D6" s="47"/>
      <c r="E6" s="47"/>
      <c r="O6" s="47"/>
      <c r="R6" s="304"/>
    </row>
    <row r="7" spans="1:18" s="48" customFormat="1" ht="12.75">
      <c r="A7" s="42" t="s">
        <v>76</v>
      </c>
      <c r="B7" s="305"/>
      <c r="C7" s="305"/>
      <c r="D7" s="305"/>
      <c r="E7" s="305"/>
      <c r="F7" s="47"/>
      <c r="G7" s="47"/>
      <c r="H7" s="47"/>
      <c r="O7" s="47"/>
      <c r="R7" s="304"/>
    </row>
    <row r="8" spans="1:18" s="48" customFormat="1" ht="12.75">
      <c r="A8" s="306" t="s">
        <v>96</v>
      </c>
      <c r="B8" s="51">
        <v>93.602983146955879</v>
      </c>
      <c r="C8" s="51" t="s">
        <v>77</v>
      </c>
      <c r="D8" s="51">
        <v>92.603617674227678</v>
      </c>
      <c r="E8" s="51">
        <v>93.923021245448339</v>
      </c>
      <c r="F8" s="51">
        <v>91.75838363920478</v>
      </c>
      <c r="G8" s="307">
        <v>92.528024862733375</v>
      </c>
      <c r="H8" s="307">
        <v>93.925601855162142</v>
      </c>
      <c r="I8" s="307">
        <v>95.4</v>
      </c>
      <c r="J8" s="307">
        <v>91.854832999999999</v>
      </c>
      <c r="K8" s="307">
        <v>94.355977999999993</v>
      </c>
      <c r="L8" s="51">
        <v>93.694283999999996</v>
      </c>
      <c r="M8" s="51">
        <v>95.248343000000006</v>
      </c>
      <c r="N8" s="307">
        <v>95.094933081391346</v>
      </c>
      <c r="O8" s="51">
        <v>94.302468883483471</v>
      </c>
      <c r="P8" s="51">
        <v>98.964176397674265</v>
      </c>
      <c r="R8" s="304"/>
    </row>
    <row r="9" spans="1:18" s="48" customFormat="1" ht="12.75">
      <c r="A9" s="306" t="s">
        <v>97</v>
      </c>
      <c r="B9" s="51" t="s">
        <v>77</v>
      </c>
      <c r="C9" s="51" t="s">
        <v>77</v>
      </c>
      <c r="D9" s="51" t="s">
        <v>77</v>
      </c>
      <c r="E9" s="51" t="s">
        <v>77</v>
      </c>
      <c r="F9" s="51" t="s">
        <v>77</v>
      </c>
      <c r="G9" s="51" t="s">
        <v>77</v>
      </c>
      <c r="H9" s="51" t="s">
        <v>77</v>
      </c>
      <c r="I9" s="51" t="s">
        <v>77</v>
      </c>
      <c r="J9" s="51" t="s">
        <v>77</v>
      </c>
      <c r="K9" s="51" t="s">
        <v>77</v>
      </c>
      <c r="L9" s="51" t="s">
        <v>77</v>
      </c>
      <c r="M9" s="51" t="s">
        <v>77</v>
      </c>
      <c r="N9" s="51" t="s">
        <v>77</v>
      </c>
      <c r="O9" s="51" t="s">
        <v>77</v>
      </c>
      <c r="P9" s="51">
        <v>1.0358236023257488</v>
      </c>
      <c r="R9" s="304"/>
    </row>
    <row r="10" spans="1:18" s="48" customFormat="1" ht="12.75">
      <c r="A10" s="306" t="s">
        <v>98</v>
      </c>
      <c r="B10" s="51" t="s">
        <v>77</v>
      </c>
      <c r="C10" s="51" t="s">
        <v>77</v>
      </c>
      <c r="D10" s="51" t="s">
        <v>77</v>
      </c>
      <c r="E10" s="51" t="s">
        <v>77</v>
      </c>
      <c r="F10" s="51" t="s">
        <v>77</v>
      </c>
      <c r="G10" s="51" t="s">
        <v>77</v>
      </c>
      <c r="H10" s="51" t="s">
        <v>77</v>
      </c>
      <c r="I10" s="51" t="s">
        <v>77</v>
      </c>
      <c r="J10" s="51" t="s">
        <v>77</v>
      </c>
      <c r="K10" s="51" t="s">
        <v>77</v>
      </c>
      <c r="L10" s="51" t="s">
        <v>77</v>
      </c>
      <c r="M10" s="51" t="s">
        <v>77</v>
      </c>
      <c r="N10" s="51" t="s">
        <v>77</v>
      </c>
      <c r="O10" s="51" t="s">
        <v>77</v>
      </c>
      <c r="P10" s="51" t="s">
        <v>77</v>
      </c>
      <c r="R10" s="304"/>
    </row>
    <row r="11" spans="1:18" s="48" customFormat="1" ht="12.75">
      <c r="A11" s="306" t="s">
        <v>99</v>
      </c>
      <c r="B11" s="51">
        <v>6.3970168530441667</v>
      </c>
      <c r="C11" s="51" t="s">
        <v>77</v>
      </c>
      <c r="D11" s="51">
        <v>7.396382325772338</v>
      </c>
      <c r="E11" s="51">
        <v>6.0769787545516865</v>
      </c>
      <c r="F11" s="51">
        <v>8.2416163607952431</v>
      </c>
      <c r="G11" s="307">
        <v>7.4719751372666696</v>
      </c>
      <c r="H11" s="307">
        <v>6.0743981448378515</v>
      </c>
      <c r="I11" s="307">
        <v>4.5999999999999996</v>
      </c>
      <c r="J11" s="307">
        <v>8.1451670000000007</v>
      </c>
      <c r="K11" s="307">
        <v>5.6440219999999997</v>
      </c>
      <c r="L11" s="51">
        <v>6.3057160000000003</v>
      </c>
      <c r="M11" s="51">
        <v>4.7516569999999998</v>
      </c>
      <c r="N11" s="307">
        <v>4.905066918608628</v>
      </c>
      <c r="O11" s="51">
        <v>5.6975311165165454</v>
      </c>
      <c r="P11" s="51" t="s">
        <v>77</v>
      </c>
      <c r="R11" s="304"/>
    </row>
    <row r="12" spans="1:18" s="310" customFormat="1" ht="12.75">
      <c r="A12" s="308" t="s">
        <v>100</v>
      </c>
      <c r="B12" s="59">
        <v>6.3970168530441667</v>
      </c>
      <c r="C12" s="59" t="s">
        <v>77</v>
      </c>
      <c r="D12" s="59">
        <v>7.396382325772338</v>
      </c>
      <c r="E12" s="59">
        <v>6.0769787545516865</v>
      </c>
      <c r="F12" s="59">
        <v>8.2416163607952431</v>
      </c>
      <c r="G12" s="309">
        <v>7.4719751372666696</v>
      </c>
      <c r="H12" s="309">
        <v>6.0743981448378515</v>
      </c>
      <c r="I12" s="309">
        <v>4.5999999999999996</v>
      </c>
      <c r="J12" s="309">
        <v>8.1451670000000007</v>
      </c>
      <c r="K12" s="309">
        <v>5.6440219999999997</v>
      </c>
      <c r="L12" s="59">
        <v>6.3057160000000003</v>
      </c>
      <c r="M12" s="59">
        <v>4.7516569999999998</v>
      </c>
      <c r="N12" s="309">
        <v>4.905066918608628</v>
      </c>
      <c r="O12" s="59">
        <v>5.6975311165165454</v>
      </c>
      <c r="P12" s="309">
        <v>1.0358236023257488</v>
      </c>
      <c r="R12" s="304"/>
    </row>
    <row r="13" spans="1:18" s="48" customFormat="1" ht="12.75">
      <c r="A13" s="42" t="s">
        <v>78</v>
      </c>
      <c r="B13" s="51"/>
      <c r="C13" s="51"/>
      <c r="D13" s="51"/>
      <c r="E13" s="51"/>
      <c r="F13" s="51"/>
      <c r="G13" s="51"/>
      <c r="H13" s="51"/>
      <c r="I13" s="307"/>
      <c r="J13" s="307"/>
      <c r="K13" s="307"/>
      <c r="L13" s="51"/>
      <c r="M13" s="51"/>
      <c r="N13" s="307"/>
      <c r="O13" s="51"/>
      <c r="P13" s="307"/>
      <c r="R13" s="304"/>
    </row>
    <row r="14" spans="1:18" s="48" customFormat="1" ht="12.75">
      <c r="A14" s="306" t="s">
        <v>96</v>
      </c>
      <c r="B14" s="51">
        <v>89.03987198877077</v>
      </c>
      <c r="C14" s="51" t="s">
        <v>77</v>
      </c>
      <c r="D14" s="51">
        <v>83.860487578196143</v>
      </c>
      <c r="E14" s="51">
        <v>83.610301549973116</v>
      </c>
      <c r="F14" s="51">
        <v>86.855411660451679</v>
      </c>
      <c r="G14" s="307">
        <v>87.494772984547737</v>
      </c>
      <c r="H14" s="307">
        <v>85.308088222087065</v>
      </c>
      <c r="I14" s="307">
        <v>94.2</v>
      </c>
      <c r="J14" s="307">
        <v>89.879589999999993</v>
      </c>
      <c r="K14" s="307">
        <v>88.698346000000001</v>
      </c>
      <c r="L14" s="51">
        <v>86.269270000000006</v>
      </c>
      <c r="M14" s="51">
        <v>80.917102999999997</v>
      </c>
      <c r="N14" s="307">
        <v>89.104420575366291</v>
      </c>
      <c r="O14" s="51">
        <v>90.746030399731652</v>
      </c>
      <c r="P14" s="51">
        <v>89.46131387477206</v>
      </c>
      <c r="R14" s="304"/>
    </row>
    <row r="15" spans="1:18" s="48" customFormat="1" ht="12.75">
      <c r="A15" s="306" t="s">
        <v>97</v>
      </c>
      <c r="B15" s="51">
        <v>0.10660836289360967</v>
      </c>
      <c r="C15" s="51" t="s">
        <v>77</v>
      </c>
      <c r="D15" s="51">
        <v>0.91928228763732001</v>
      </c>
      <c r="E15" s="51">
        <v>0.35668250338732471</v>
      </c>
      <c r="F15" s="51">
        <v>0.28663052275311324</v>
      </c>
      <c r="G15" s="307">
        <v>0.26302247770513482</v>
      </c>
      <c r="H15" s="51" t="s">
        <v>77</v>
      </c>
      <c r="I15" s="51" t="s">
        <v>77</v>
      </c>
      <c r="J15" s="51">
        <v>1.3649960000000001</v>
      </c>
      <c r="K15" s="51">
        <v>1.1576059999999999</v>
      </c>
      <c r="L15" s="51">
        <v>0.67314099999999999</v>
      </c>
      <c r="M15" s="51">
        <v>0.324627</v>
      </c>
      <c r="N15" s="307">
        <v>0.42721587357413177</v>
      </c>
      <c r="O15" s="51">
        <v>0.45217404166050074</v>
      </c>
      <c r="P15" s="51">
        <v>0.8467113584825946</v>
      </c>
      <c r="R15" s="304"/>
    </row>
    <row r="16" spans="1:18" s="48" customFormat="1" ht="12.75">
      <c r="A16" s="306" t="s">
        <v>98</v>
      </c>
      <c r="B16" s="51">
        <v>0.18334544662788099</v>
      </c>
      <c r="C16" s="51" t="s">
        <v>77</v>
      </c>
      <c r="D16" s="51">
        <v>0.66553441978295824</v>
      </c>
      <c r="E16" s="51">
        <v>0.29523849076167252</v>
      </c>
      <c r="F16" s="51" t="s">
        <v>77</v>
      </c>
      <c r="G16" s="307">
        <v>0.32839415234496006</v>
      </c>
      <c r="H16" s="307">
        <v>1.2772404920642542</v>
      </c>
      <c r="I16" s="307">
        <v>0.3</v>
      </c>
      <c r="J16" s="51" t="s">
        <v>77</v>
      </c>
      <c r="K16" s="51" t="s">
        <v>77</v>
      </c>
      <c r="L16" s="51" t="s">
        <v>77</v>
      </c>
      <c r="M16" s="51" t="s">
        <v>77</v>
      </c>
      <c r="N16" s="51" t="s">
        <v>77</v>
      </c>
      <c r="O16" s="51">
        <v>0.22586690022652184</v>
      </c>
      <c r="P16" s="51">
        <v>0.8788986915181487</v>
      </c>
      <c r="R16" s="304"/>
    </row>
    <row r="17" spans="1:18" s="48" customFormat="1" ht="12.75">
      <c r="A17" s="306" t="s">
        <v>99</v>
      </c>
      <c r="B17" s="51">
        <v>10.670174201707765</v>
      </c>
      <c r="C17" s="51" t="s">
        <v>77</v>
      </c>
      <c r="D17" s="51">
        <v>14.554695714383568</v>
      </c>
      <c r="E17" s="51">
        <v>15.737777455877943</v>
      </c>
      <c r="F17" s="51">
        <v>12.857957816795187</v>
      </c>
      <c r="G17" s="307">
        <v>11.91381038540213</v>
      </c>
      <c r="H17" s="307">
        <v>13.4146712858487</v>
      </c>
      <c r="I17" s="307">
        <v>5.5</v>
      </c>
      <c r="J17" s="307">
        <v>8.755414</v>
      </c>
      <c r="K17" s="307">
        <v>10.144047</v>
      </c>
      <c r="L17" s="51">
        <v>13.057589999999999</v>
      </c>
      <c r="M17" s="51">
        <v>18.758271000000001</v>
      </c>
      <c r="N17" s="307">
        <v>10.468363551059593</v>
      </c>
      <c r="O17" s="51">
        <v>8.5759286583813541</v>
      </c>
      <c r="P17" s="51">
        <v>8.8130760752272117</v>
      </c>
      <c r="R17" s="304"/>
    </row>
    <row r="18" spans="1:18" s="310" customFormat="1" ht="12.75">
      <c r="A18" s="308" t="s">
        <v>100</v>
      </c>
      <c r="B18" s="59">
        <v>10.960128011229257</v>
      </c>
      <c r="C18" s="59" t="s">
        <v>77</v>
      </c>
      <c r="D18" s="59">
        <v>16.139512421803843</v>
      </c>
      <c r="E18" s="59">
        <v>16.389698450026941</v>
      </c>
      <c r="F18" s="59">
        <v>13.144588339548301</v>
      </c>
      <c r="G18" s="309">
        <v>12.50522701545222</v>
      </c>
      <c r="H18" s="309">
        <v>14.691911777912953</v>
      </c>
      <c r="I18" s="309">
        <v>5.8</v>
      </c>
      <c r="J18" s="309">
        <v>10.12041</v>
      </c>
      <c r="K18" s="309">
        <v>11.301653999999999</v>
      </c>
      <c r="L18" s="59">
        <v>13.730729999999999</v>
      </c>
      <c r="M18" s="59">
        <v>19.082896999999999</v>
      </c>
      <c r="N18" s="309">
        <v>10.895579424633723</v>
      </c>
      <c r="O18" s="59">
        <v>9.2539696002683769</v>
      </c>
      <c r="P18" s="309">
        <v>10.538686125227954</v>
      </c>
      <c r="R18" s="304"/>
    </row>
    <row r="19" spans="1:18" s="48" customFormat="1" ht="12.75">
      <c r="A19" s="42" t="s">
        <v>79</v>
      </c>
      <c r="B19" s="51"/>
      <c r="C19" s="51"/>
      <c r="D19" s="51"/>
      <c r="E19" s="51"/>
      <c r="F19" s="51"/>
      <c r="G19" s="51"/>
      <c r="H19" s="51"/>
      <c r="I19" s="307"/>
      <c r="J19" s="307"/>
      <c r="K19" s="307"/>
      <c r="L19" s="311"/>
      <c r="M19" s="311"/>
      <c r="N19" s="307"/>
      <c r="O19" s="51"/>
      <c r="P19" s="307"/>
      <c r="R19" s="304"/>
    </row>
    <row r="20" spans="1:18" s="48" customFormat="1" ht="12.75">
      <c r="A20" s="306" t="s">
        <v>96</v>
      </c>
      <c r="B20" s="51">
        <v>80.513200520360328</v>
      </c>
      <c r="C20" s="51" t="s">
        <v>77</v>
      </c>
      <c r="D20" s="51">
        <v>73.919772807098312</v>
      </c>
      <c r="E20" s="51">
        <v>83.837054770736671</v>
      </c>
      <c r="F20" s="51">
        <v>84.781486746201551</v>
      </c>
      <c r="G20" s="307">
        <v>82.080711409688888</v>
      </c>
      <c r="H20" s="307">
        <v>83.031928348591734</v>
      </c>
      <c r="I20" s="307">
        <v>75.400000000000006</v>
      </c>
      <c r="J20" s="307">
        <v>79.495090000000005</v>
      </c>
      <c r="K20" s="307">
        <v>83.996781999999996</v>
      </c>
      <c r="L20" s="311">
        <v>81.931263999999999</v>
      </c>
      <c r="M20" s="311">
        <v>81.759649999999993</v>
      </c>
      <c r="N20" s="307">
        <v>81.962855161454726</v>
      </c>
      <c r="O20" s="51">
        <v>82.174365202503395</v>
      </c>
      <c r="P20" s="51">
        <v>81.528265546991008</v>
      </c>
      <c r="R20" s="304"/>
    </row>
    <row r="21" spans="1:18" s="48" customFormat="1" ht="12.75">
      <c r="A21" s="306" t="s">
        <v>97</v>
      </c>
      <c r="B21" s="51">
        <v>1.57528994884955</v>
      </c>
      <c r="C21" s="51" t="s">
        <v>77</v>
      </c>
      <c r="D21" s="51">
        <v>2.2045498533870522</v>
      </c>
      <c r="E21" s="51">
        <v>1.1745282500845473</v>
      </c>
      <c r="F21" s="51">
        <v>1.2585357011603411</v>
      </c>
      <c r="G21" s="307">
        <v>1.4953658813175503</v>
      </c>
      <c r="H21" s="307">
        <v>2.3124259391653306</v>
      </c>
      <c r="I21" s="307">
        <v>3.7</v>
      </c>
      <c r="J21" s="307">
        <v>3.3689789999999999</v>
      </c>
      <c r="K21" s="307">
        <v>3.4378860000000002</v>
      </c>
      <c r="L21" s="311">
        <v>1.76251</v>
      </c>
      <c r="M21" s="311">
        <v>0.99114599999999997</v>
      </c>
      <c r="N21" s="307">
        <v>2.7633844487795716</v>
      </c>
      <c r="O21" s="51">
        <v>4.2734558824601132</v>
      </c>
      <c r="P21" s="51">
        <v>3.8495703986970193</v>
      </c>
      <c r="R21" s="304"/>
    </row>
    <row r="22" spans="1:18" s="48" customFormat="1" ht="12.75">
      <c r="A22" s="306" t="s">
        <v>98</v>
      </c>
      <c r="B22" s="51">
        <v>1.3050788526549795</v>
      </c>
      <c r="C22" s="51" t="s">
        <v>77</v>
      </c>
      <c r="D22" s="51">
        <v>1.9571460080028429</v>
      </c>
      <c r="E22" s="51">
        <v>0.8754587305990208</v>
      </c>
      <c r="F22" s="51">
        <v>1.1862939769823992</v>
      </c>
      <c r="G22" s="307">
        <v>2.5360420088853362</v>
      </c>
      <c r="H22" s="307">
        <v>2.0587418218395661</v>
      </c>
      <c r="I22" s="307">
        <v>1.2</v>
      </c>
      <c r="J22" s="307">
        <v>2.4208669999999999</v>
      </c>
      <c r="K22" s="307">
        <v>0.309674</v>
      </c>
      <c r="L22" s="311">
        <v>4.1342210000000001</v>
      </c>
      <c r="M22" s="311">
        <v>2.7179359999999999</v>
      </c>
      <c r="N22" s="307">
        <v>1.9149571009399613</v>
      </c>
      <c r="O22" s="51">
        <v>1.275432735675885</v>
      </c>
      <c r="P22" s="51">
        <v>1.6531642240374955</v>
      </c>
      <c r="R22" s="304"/>
    </row>
    <row r="23" spans="1:18" s="48" customFormat="1" ht="12.75">
      <c r="A23" s="306" t="s">
        <v>99</v>
      </c>
      <c r="B23" s="51">
        <v>16.606430678135105</v>
      </c>
      <c r="C23" s="51" t="s">
        <v>77</v>
      </c>
      <c r="D23" s="51">
        <v>21.918531331511794</v>
      </c>
      <c r="E23" s="51">
        <v>14.11295824857984</v>
      </c>
      <c r="F23" s="51">
        <v>12.773683575655701</v>
      </c>
      <c r="G23" s="307">
        <v>13.887880700108228</v>
      </c>
      <c r="H23" s="307">
        <v>12.596903890403356</v>
      </c>
      <c r="I23" s="307">
        <v>19.600000000000001</v>
      </c>
      <c r="J23" s="307">
        <v>14.715064999999999</v>
      </c>
      <c r="K23" s="307">
        <v>12.255658</v>
      </c>
      <c r="L23" s="311">
        <v>12.172005</v>
      </c>
      <c r="M23" s="311">
        <v>14.531268000000001</v>
      </c>
      <c r="N23" s="307">
        <v>13.35880328882566</v>
      </c>
      <c r="O23" s="51">
        <v>12.27674617936062</v>
      </c>
      <c r="P23" s="51">
        <v>12.968999830274452</v>
      </c>
      <c r="R23" s="304"/>
    </row>
    <row r="24" spans="1:18" s="310" customFormat="1" ht="12.75">
      <c r="A24" s="308" t="s">
        <v>100</v>
      </c>
      <c r="B24" s="59">
        <v>19.486799479639629</v>
      </c>
      <c r="C24" s="59" t="s">
        <v>77</v>
      </c>
      <c r="D24" s="59">
        <v>26.080227192901692</v>
      </c>
      <c r="E24" s="59">
        <v>16.162945229263407</v>
      </c>
      <c r="F24" s="59">
        <v>15.218513253798442</v>
      </c>
      <c r="G24" s="309">
        <v>17.919288590311115</v>
      </c>
      <c r="H24" s="309">
        <v>16.968071651408255</v>
      </c>
      <c r="I24" s="309">
        <v>24.6</v>
      </c>
      <c r="J24" s="309">
        <v>20.504909999999999</v>
      </c>
      <c r="K24" s="309">
        <v>16.003218</v>
      </c>
      <c r="L24" s="312">
        <v>18.068736000000001</v>
      </c>
      <c r="M24" s="312">
        <v>18.240349999999999</v>
      </c>
      <c r="N24" s="309">
        <v>18.037144838545196</v>
      </c>
      <c r="O24" s="59">
        <v>17.825634797496619</v>
      </c>
      <c r="P24" s="309">
        <v>18.471734453008967</v>
      </c>
      <c r="R24" s="304"/>
    </row>
    <row r="25" spans="1:18" s="48" customFormat="1" ht="12.75">
      <c r="A25" s="42" t="s">
        <v>80</v>
      </c>
      <c r="B25" s="51"/>
      <c r="C25" s="51"/>
      <c r="D25" s="51"/>
      <c r="E25" s="51"/>
      <c r="F25" s="51"/>
      <c r="G25" s="51"/>
      <c r="H25" s="51"/>
      <c r="I25" s="307"/>
      <c r="J25" s="307"/>
      <c r="K25" s="307"/>
      <c r="L25" s="311"/>
      <c r="M25" s="311"/>
      <c r="N25" s="307"/>
      <c r="O25" s="51"/>
      <c r="P25" s="307"/>
    </row>
    <row r="26" spans="1:18" s="48" customFormat="1" ht="12.75">
      <c r="A26" s="306" t="s">
        <v>96</v>
      </c>
      <c r="B26" s="51">
        <v>65.285298218685384</v>
      </c>
      <c r="C26" s="51" t="s">
        <v>77</v>
      </c>
      <c r="D26" s="51">
        <v>69.691483124481721</v>
      </c>
      <c r="E26" s="51">
        <v>65.85566312244292</v>
      </c>
      <c r="F26" s="51">
        <v>66.946649885444245</v>
      </c>
      <c r="G26" s="307">
        <v>67.05212996514004</v>
      </c>
      <c r="H26" s="307">
        <v>67.429694336622774</v>
      </c>
      <c r="I26" s="307">
        <v>63.3</v>
      </c>
      <c r="J26" s="307">
        <v>67.067082999999997</v>
      </c>
      <c r="K26" s="307">
        <v>67.868621000000005</v>
      </c>
      <c r="L26" s="311">
        <v>66.817008000000001</v>
      </c>
      <c r="M26" s="311">
        <v>66.052030000000002</v>
      </c>
      <c r="N26" s="307">
        <v>68.269673999055414</v>
      </c>
      <c r="O26" s="51">
        <v>70.50230584621562</v>
      </c>
      <c r="P26" s="51">
        <v>73.660573197034893</v>
      </c>
    </row>
    <row r="27" spans="1:18" s="48" customFormat="1" ht="12.75">
      <c r="A27" s="306" t="s">
        <v>97</v>
      </c>
      <c r="B27" s="51">
        <v>5.4595367712128064</v>
      </c>
      <c r="C27" s="51" t="s">
        <v>77</v>
      </c>
      <c r="D27" s="51">
        <v>6.5601293022730651</v>
      </c>
      <c r="E27" s="51">
        <v>6.169687432668467</v>
      </c>
      <c r="F27" s="51">
        <v>7.9282171567100024</v>
      </c>
      <c r="G27" s="307">
        <v>7.4131771759435461</v>
      </c>
      <c r="H27" s="307">
        <v>6.6402556684554268</v>
      </c>
      <c r="I27" s="307">
        <v>9.8000000000000007</v>
      </c>
      <c r="J27" s="307">
        <v>11.064171</v>
      </c>
      <c r="K27" s="307">
        <v>8.2560110000000009</v>
      </c>
      <c r="L27" s="311">
        <v>7.3244499999999997</v>
      </c>
      <c r="M27" s="311">
        <v>10.361675</v>
      </c>
      <c r="N27" s="307">
        <v>7.9012875985946582</v>
      </c>
      <c r="O27" s="51">
        <v>8.2678464578558479</v>
      </c>
      <c r="P27" s="51">
        <v>8.3025903744827456</v>
      </c>
    </row>
    <row r="28" spans="1:18" s="48" customFormat="1" ht="12.75">
      <c r="A28" s="306" t="s">
        <v>98</v>
      </c>
      <c r="B28" s="51">
        <v>4.5243397471124185</v>
      </c>
      <c r="C28" s="51" t="s">
        <v>77</v>
      </c>
      <c r="D28" s="51">
        <v>5.9104960145287784</v>
      </c>
      <c r="E28" s="51">
        <v>6.4189425567021647</v>
      </c>
      <c r="F28" s="51">
        <v>4.1196767005634083</v>
      </c>
      <c r="G28" s="307">
        <v>5.2069791000325116</v>
      </c>
      <c r="H28" s="307">
        <v>4.7064655312952119</v>
      </c>
      <c r="I28" s="307">
        <v>4.9000000000000004</v>
      </c>
      <c r="J28" s="307">
        <v>3.9517090000000001</v>
      </c>
      <c r="K28" s="307">
        <v>3.1030229999999999</v>
      </c>
      <c r="L28" s="311">
        <v>4.8782550000000002</v>
      </c>
      <c r="M28" s="311">
        <v>3.1839460000000002</v>
      </c>
      <c r="N28" s="307">
        <v>4.9452176598456852</v>
      </c>
      <c r="O28" s="51">
        <v>3.8493245758011216</v>
      </c>
      <c r="P28" s="51">
        <v>2.184204339214626</v>
      </c>
    </row>
    <row r="29" spans="1:18" s="48" customFormat="1" ht="12.75">
      <c r="A29" s="306" t="s">
        <v>99</v>
      </c>
      <c r="B29" s="51">
        <v>24.730825262989299</v>
      </c>
      <c r="C29" s="51" t="s">
        <v>77</v>
      </c>
      <c r="D29" s="51">
        <v>17.837891558716422</v>
      </c>
      <c r="E29" s="51">
        <v>21.555706888186482</v>
      </c>
      <c r="F29" s="51">
        <v>21.005456257282308</v>
      </c>
      <c r="G29" s="307">
        <v>20.327713758883817</v>
      </c>
      <c r="H29" s="307">
        <v>21.223584463626619</v>
      </c>
      <c r="I29" s="307">
        <v>22</v>
      </c>
      <c r="J29" s="307">
        <v>17.917036</v>
      </c>
      <c r="K29" s="307">
        <v>20.772345000000001</v>
      </c>
      <c r="L29" s="311">
        <v>20.980287000000001</v>
      </c>
      <c r="M29" s="311">
        <v>20.402349000000001</v>
      </c>
      <c r="N29" s="307">
        <v>18.883820742504206</v>
      </c>
      <c r="O29" s="51">
        <v>17.38052312012751</v>
      </c>
      <c r="P29" s="51">
        <v>15.852632089267665</v>
      </c>
    </row>
    <row r="30" spans="1:18" s="310" customFormat="1" ht="12.75">
      <c r="A30" s="308" t="s">
        <v>100</v>
      </c>
      <c r="B30" s="59">
        <v>34.714701781314517</v>
      </c>
      <c r="C30" s="59" t="s">
        <v>77</v>
      </c>
      <c r="D30" s="59">
        <v>30.308516875518265</v>
      </c>
      <c r="E30" s="59">
        <v>34.144336877557095</v>
      </c>
      <c r="F30" s="59">
        <v>33.05335011455572</v>
      </c>
      <c r="G30" s="309">
        <v>32.947870034859868</v>
      </c>
      <c r="H30" s="309">
        <v>32.570305663377255</v>
      </c>
      <c r="I30" s="309">
        <v>36.700000000000003</v>
      </c>
      <c r="J30" s="309">
        <v>32.932917000000003</v>
      </c>
      <c r="K30" s="309">
        <v>32.131379000000003</v>
      </c>
      <c r="L30" s="312">
        <v>33.182991999999999</v>
      </c>
      <c r="M30" s="312">
        <v>33.947969999999998</v>
      </c>
      <c r="N30" s="309">
        <v>31.730326000944554</v>
      </c>
      <c r="O30" s="59">
        <v>29.497694153784458</v>
      </c>
      <c r="P30" s="309">
        <v>26.339426802965036</v>
      </c>
    </row>
    <row r="31" spans="1:18" s="48" customFormat="1" ht="12.75">
      <c r="A31" s="42" t="s">
        <v>81</v>
      </c>
      <c r="B31" s="51"/>
      <c r="C31" s="51"/>
      <c r="D31" s="51"/>
      <c r="E31" s="51"/>
      <c r="F31" s="51"/>
      <c r="G31" s="51"/>
      <c r="H31" s="51"/>
      <c r="I31" s="307"/>
      <c r="J31" s="307"/>
      <c r="K31" s="307"/>
      <c r="L31" s="311"/>
      <c r="M31" s="311"/>
      <c r="N31" s="307"/>
      <c r="O31" s="51"/>
      <c r="P31" s="307"/>
    </row>
    <row r="32" spans="1:18" s="48" customFormat="1" ht="12.75">
      <c r="A32" s="306" t="s">
        <v>96</v>
      </c>
      <c r="B32" s="51">
        <v>49.368100771430818</v>
      </c>
      <c r="C32" s="51" t="s">
        <v>77</v>
      </c>
      <c r="D32" s="51">
        <v>49.8422912367541</v>
      </c>
      <c r="E32" s="51">
        <v>52.720879181006119</v>
      </c>
      <c r="F32" s="51">
        <v>49.964654268727877</v>
      </c>
      <c r="G32" s="307">
        <v>47.855247323305605</v>
      </c>
      <c r="H32" s="307">
        <v>46.614685798513506</v>
      </c>
      <c r="I32" s="307">
        <v>49.4</v>
      </c>
      <c r="J32" s="307">
        <v>51.780143000000002</v>
      </c>
      <c r="K32" s="307">
        <v>47.606924999999997</v>
      </c>
      <c r="L32" s="311">
        <v>51.902920000000002</v>
      </c>
      <c r="M32" s="311">
        <v>50.717959</v>
      </c>
      <c r="N32" s="307">
        <v>50.003972790636929</v>
      </c>
      <c r="O32" s="51">
        <v>54.496659990353805</v>
      </c>
      <c r="P32" s="51">
        <v>56.684806403478973</v>
      </c>
    </row>
    <row r="33" spans="1:16" s="48" customFormat="1" ht="12.75">
      <c r="A33" s="306" t="s">
        <v>97</v>
      </c>
      <c r="B33" s="51">
        <v>10.993737366446307</v>
      </c>
      <c r="C33" s="51" t="s">
        <v>77</v>
      </c>
      <c r="D33" s="51">
        <v>13.930900062392597</v>
      </c>
      <c r="E33" s="51">
        <v>10.819041195387253</v>
      </c>
      <c r="F33" s="51">
        <v>15.202978439637816</v>
      </c>
      <c r="G33" s="307">
        <v>16.128908491434075</v>
      </c>
      <c r="H33" s="307">
        <v>12.873670448168635</v>
      </c>
      <c r="I33" s="307">
        <v>18</v>
      </c>
      <c r="J33" s="307">
        <v>18.765787</v>
      </c>
      <c r="K33" s="307">
        <v>14.179633000000001</v>
      </c>
      <c r="L33" s="311">
        <v>17.006758999999999</v>
      </c>
      <c r="M33" s="311">
        <v>19.033659</v>
      </c>
      <c r="N33" s="307">
        <v>18.035975715799367</v>
      </c>
      <c r="O33" s="51">
        <v>16.023847488915454</v>
      </c>
      <c r="P33" s="51">
        <v>15.533228422895128</v>
      </c>
    </row>
    <row r="34" spans="1:16" s="48" customFormat="1" ht="12.75">
      <c r="A34" s="306" t="s">
        <v>98</v>
      </c>
      <c r="B34" s="51">
        <v>11.928129836414145</v>
      </c>
      <c r="C34" s="51" t="s">
        <v>77</v>
      </c>
      <c r="D34" s="51">
        <v>12.043493318507551</v>
      </c>
      <c r="E34" s="51">
        <v>10.353343026335782</v>
      </c>
      <c r="F34" s="51">
        <v>11.544766107931055</v>
      </c>
      <c r="G34" s="307">
        <v>10.515155251431603</v>
      </c>
      <c r="H34" s="307">
        <v>11.083499171721199</v>
      </c>
      <c r="I34" s="307">
        <v>12.3</v>
      </c>
      <c r="J34" s="307">
        <v>10.191483</v>
      </c>
      <c r="K34" s="307">
        <v>8.4782279999999997</v>
      </c>
      <c r="L34" s="311">
        <v>9.0034189999999992</v>
      </c>
      <c r="M34" s="311">
        <v>10.137248</v>
      </c>
      <c r="N34" s="307">
        <v>8.018446806791756</v>
      </c>
      <c r="O34" s="51">
        <v>9.4818701040081024</v>
      </c>
      <c r="P34" s="51">
        <v>8.8542070637133907</v>
      </c>
    </row>
    <row r="35" spans="1:16" s="48" customFormat="1" ht="12.75">
      <c r="A35" s="306" t="s">
        <v>99</v>
      </c>
      <c r="B35" s="51">
        <v>27.710032025708681</v>
      </c>
      <c r="C35" s="51" t="s">
        <v>77</v>
      </c>
      <c r="D35" s="51">
        <v>24.183315382345711</v>
      </c>
      <c r="E35" s="51">
        <v>26.10673659727091</v>
      </c>
      <c r="F35" s="51">
        <v>23.28760118370327</v>
      </c>
      <c r="G35" s="307">
        <v>25.500688933828684</v>
      </c>
      <c r="H35" s="307">
        <v>29.428144581596651</v>
      </c>
      <c r="I35" s="307">
        <v>20.3</v>
      </c>
      <c r="J35" s="307">
        <v>19.262588000000001</v>
      </c>
      <c r="K35" s="307">
        <v>29.735215</v>
      </c>
      <c r="L35" s="311">
        <v>22.086901999999998</v>
      </c>
      <c r="M35" s="311">
        <v>20.111134</v>
      </c>
      <c r="N35" s="307">
        <v>23.9416046867719</v>
      </c>
      <c r="O35" s="51">
        <v>19.99762241672267</v>
      </c>
      <c r="P35" s="51">
        <v>18.927758109912439</v>
      </c>
    </row>
    <row r="36" spans="1:16" s="310" customFormat="1" ht="12.75">
      <c r="A36" s="308" t="s">
        <v>100</v>
      </c>
      <c r="B36" s="59">
        <v>50.631899228569161</v>
      </c>
      <c r="C36" s="59" t="s">
        <v>77</v>
      </c>
      <c r="D36" s="59">
        <v>50.157708763245893</v>
      </c>
      <c r="E36" s="59">
        <v>47.279120818993938</v>
      </c>
      <c r="F36" s="59">
        <v>50.03534573127213</v>
      </c>
      <c r="G36" s="309">
        <v>52.144752676694367</v>
      </c>
      <c r="H36" s="309">
        <v>53.385314201486487</v>
      </c>
      <c r="I36" s="309">
        <v>50.6</v>
      </c>
      <c r="J36" s="309">
        <v>48.219856999999998</v>
      </c>
      <c r="K36" s="309">
        <v>52.393075000000003</v>
      </c>
      <c r="L36" s="312">
        <v>48.097079999999998</v>
      </c>
      <c r="M36" s="312">
        <v>49.282041</v>
      </c>
      <c r="N36" s="309">
        <v>49.996027209363028</v>
      </c>
      <c r="O36" s="59">
        <v>45.503340009646273</v>
      </c>
      <c r="P36" s="309">
        <v>43.315193596520956</v>
      </c>
    </row>
    <row r="37" spans="1:16" s="48" customFormat="1" ht="12.75">
      <c r="A37" s="42" t="s">
        <v>82</v>
      </c>
      <c r="B37" s="51"/>
      <c r="C37" s="51"/>
      <c r="D37" s="51"/>
      <c r="E37" s="51"/>
      <c r="F37" s="51"/>
      <c r="G37" s="51"/>
      <c r="H37" s="51"/>
      <c r="I37" s="307"/>
      <c r="J37" s="307"/>
      <c r="K37" s="307"/>
      <c r="L37" s="311"/>
      <c r="M37" s="311"/>
      <c r="N37" s="307"/>
      <c r="O37" s="51"/>
      <c r="P37" s="307"/>
    </row>
    <row r="38" spans="1:16" s="48" customFormat="1" ht="12.75">
      <c r="A38" s="306" t="s">
        <v>96</v>
      </c>
      <c r="B38" s="51">
        <v>35.850615939473471</v>
      </c>
      <c r="C38" s="51" t="s">
        <v>77</v>
      </c>
      <c r="D38" s="51">
        <v>39.472018785950759</v>
      </c>
      <c r="E38" s="51">
        <v>39.517759928371092</v>
      </c>
      <c r="F38" s="51">
        <v>36.856908980566587</v>
      </c>
      <c r="G38" s="307">
        <v>38.381249872356747</v>
      </c>
      <c r="H38" s="307">
        <v>42.210541617893412</v>
      </c>
      <c r="I38" s="307">
        <v>34.6</v>
      </c>
      <c r="J38" s="307">
        <v>42.649830999999999</v>
      </c>
      <c r="K38" s="307">
        <v>40.923709000000002</v>
      </c>
      <c r="L38" s="311">
        <v>42.211759999999998</v>
      </c>
      <c r="M38" s="311">
        <v>39.106631999999998</v>
      </c>
      <c r="N38" s="307">
        <v>41.288087483678105</v>
      </c>
      <c r="O38" s="51">
        <v>37.808301788528965</v>
      </c>
      <c r="P38" s="51">
        <v>44.838108153428749</v>
      </c>
    </row>
    <row r="39" spans="1:16" s="48" customFormat="1" ht="12.75">
      <c r="A39" s="306" t="s">
        <v>97</v>
      </c>
      <c r="B39" s="51">
        <v>15.840916450278197</v>
      </c>
      <c r="C39" s="51" t="s">
        <v>77</v>
      </c>
      <c r="D39" s="51">
        <v>17.07576996220714</v>
      </c>
      <c r="E39" s="51">
        <v>21.912500253259491</v>
      </c>
      <c r="F39" s="51">
        <v>22.281469155452456</v>
      </c>
      <c r="G39" s="307">
        <v>22.42764667716704</v>
      </c>
      <c r="H39" s="307">
        <v>21.839936858028917</v>
      </c>
      <c r="I39" s="307">
        <v>26.9</v>
      </c>
      <c r="J39" s="307">
        <v>23.777550999999999</v>
      </c>
      <c r="K39" s="307">
        <v>25.311157999999999</v>
      </c>
      <c r="L39" s="311">
        <v>23.284109000000001</v>
      </c>
      <c r="M39" s="311">
        <v>22.530992000000001</v>
      </c>
      <c r="N39" s="307">
        <v>28.006397126124828</v>
      </c>
      <c r="O39" s="51">
        <v>24.028957751117371</v>
      </c>
      <c r="P39" s="51">
        <v>26.420822749434077</v>
      </c>
    </row>
    <row r="40" spans="1:16" s="48" customFormat="1" ht="12.75">
      <c r="A40" s="306" t="s">
        <v>98</v>
      </c>
      <c r="B40" s="51">
        <v>17.176906375387084</v>
      </c>
      <c r="C40" s="51" t="s">
        <v>77</v>
      </c>
      <c r="D40" s="51">
        <v>17.062460408896289</v>
      </c>
      <c r="E40" s="51">
        <v>15.865118960909948</v>
      </c>
      <c r="F40" s="51">
        <v>18.917808939640008</v>
      </c>
      <c r="G40" s="307">
        <v>16.584936711617907</v>
      </c>
      <c r="H40" s="307">
        <v>14.526308152255424</v>
      </c>
      <c r="I40" s="307">
        <v>20.7</v>
      </c>
      <c r="J40" s="307">
        <v>16.815370999999999</v>
      </c>
      <c r="K40" s="307">
        <v>16.375786000000002</v>
      </c>
      <c r="L40" s="311">
        <v>15.221185999999999</v>
      </c>
      <c r="M40" s="311">
        <v>17.384328</v>
      </c>
      <c r="N40" s="307">
        <v>12.421125007187872</v>
      </c>
      <c r="O40" s="51">
        <v>14.626783899843446</v>
      </c>
      <c r="P40" s="51">
        <v>13.186263645250406</v>
      </c>
    </row>
    <row r="41" spans="1:16" s="48" customFormat="1" ht="12.75">
      <c r="A41" s="306" t="s">
        <v>99</v>
      </c>
      <c r="B41" s="51">
        <v>31.131561234861202</v>
      </c>
      <c r="C41" s="51" t="s">
        <v>77</v>
      </c>
      <c r="D41" s="51">
        <v>26.389750842945823</v>
      </c>
      <c r="E41" s="51">
        <v>22.704620857459528</v>
      </c>
      <c r="F41" s="51">
        <v>21.943812924340968</v>
      </c>
      <c r="G41" s="307">
        <v>22.606166738858402</v>
      </c>
      <c r="H41" s="307">
        <v>21.423213371822204</v>
      </c>
      <c r="I41" s="307">
        <v>17.899999999999999</v>
      </c>
      <c r="J41" s="307">
        <v>16.757247</v>
      </c>
      <c r="K41" s="307">
        <v>17.389347000000001</v>
      </c>
      <c r="L41" s="311">
        <v>19.282944000000001</v>
      </c>
      <c r="M41" s="311">
        <v>20.978048000000001</v>
      </c>
      <c r="N41" s="307">
        <v>18.284390383009292</v>
      </c>
      <c r="O41" s="51">
        <v>23.535956560510275</v>
      </c>
      <c r="P41" s="51">
        <v>15.554805451886795</v>
      </c>
    </row>
    <row r="42" spans="1:16" s="310" customFormat="1" ht="12.75">
      <c r="A42" s="308" t="s">
        <v>100</v>
      </c>
      <c r="B42" s="59">
        <v>64.149384060526501</v>
      </c>
      <c r="C42" s="59" t="s">
        <v>77</v>
      </c>
      <c r="D42" s="59">
        <v>60.527981214049248</v>
      </c>
      <c r="E42" s="59">
        <v>60.482240071628979</v>
      </c>
      <c r="F42" s="59">
        <v>63.143091019433456</v>
      </c>
      <c r="G42" s="309">
        <v>61.61875012764343</v>
      </c>
      <c r="H42" s="309">
        <v>57.789458382106538</v>
      </c>
      <c r="I42" s="309">
        <v>65.400000000000006</v>
      </c>
      <c r="J42" s="309">
        <v>57.350169000000001</v>
      </c>
      <c r="K42" s="309">
        <v>59.076290999999998</v>
      </c>
      <c r="L42" s="312">
        <v>57.788240000000002</v>
      </c>
      <c r="M42" s="312">
        <v>60.893368000000002</v>
      </c>
      <c r="N42" s="309">
        <v>58.711912516322037</v>
      </c>
      <c r="O42" s="59">
        <v>62.191698211471106</v>
      </c>
      <c r="P42" s="309">
        <v>55.16189184657128</v>
      </c>
    </row>
    <row r="43" spans="1:16" s="48" customFormat="1" ht="12.75">
      <c r="A43" s="42" t="s">
        <v>83</v>
      </c>
      <c r="B43" s="51"/>
      <c r="C43" s="51"/>
      <c r="D43" s="51"/>
      <c r="E43" s="51"/>
      <c r="F43" s="51"/>
      <c r="G43" s="51"/>
      <c r="H43" s="51"/>
      <c r="I43" s="307"/>
      <c r="J43" s="307"/>
      <c r="K43" s="307"/>
      <c r="L43" s="311"/>
      <c r="M43" s="311"/>
      <c r="N43" s="307"/>
      <c r="O43" s="51"/>
      <c r="P43" s="307"/>
    </row>
    <row r="44" spans="1:16" s="48" customFormat="1" ht="12.75">
      <c r="A44" s="306" t="s">
        <v>96</v>
      </c>
      <c r="B44" s="51">
        <v>35.612371412304697</v>
      </c>
      <c r="C44" s="51" t="s">
        <v>77</v>
      </c>
      <c r="D44" s="51">
        <v>35.601760138011819</v>
      </c>
      <c r="E44" s="51">
        <v>33.744620396848056</v>
      </c>
      <c r="F44" s="51">
        <v>37.776496467854663</v>
      </c>
      <c r="G44" s="307">
        <v>31.562999119539938</v>
      </c>
      <c r="H44" s="307">
        <v>26.707025971762622</v>
      </c>
      <c r="I44" s="307">
        <v>20.6</v>
      </c>
      <c r="J44" s="307">
        <v>34.273290000000003</v>
      </c>
      <c r="K44" s="307">
        <v>35.824159000000002</v>
      </c>
      <c r="L44" s="311">
        <v>36.479559000000002</v>
      </c>
      <c r="M44" s="311">
        <v>37.631081999999999</v>
      </c>
      <c r="N44" s="307">
        <v>38.433424943039782</v>
      </c>
      <c r="O44" s="51">
        <v>38.972645534481337</v>
      </c>
      <c r="P44" s="51">
        <v>42.467762233421759</v>
      </c>
    </row>
    <row r="45" spans="1:16" s="48" customFormat="1" ht="12.75">
      <c r="A45" s="306" t="s">
        <v>97</v>
      </c>
      <c r="B45" s="51">
        <v>10.427345954669187</v>
      </c>
      <c r="C45" s="51" t="s">
        <v>77</v>
      </c>
      <c r="D45" s="51">
        <v>19.842090862945224</v>
      </c>
      <c r="E45" s="51">
        <v>18.891969342174477</v>
      </c>
      <c r="F45" s="51">
        <v>21.170402194999699</v>
      </c>
      <c r="G45" s="307">
        <v>24.536841681959295</v>
      </c>
      <c r="H45" s="307">
        <v>30.521411193317359</v>
      </c>
      <c r="I45" s="307">
        <v>42.2</v>
      </c>
      <c r="J45" s="307">
        <v>30.275238999999999</v>
      </c>
      <c r="K45" s="307">
        <v>26.125523000000001</v>
      </c>
      <c r="L45" s="311">
        <v>25.885403</v>
      </c>
      <c r="M45" s="311">
        <v>28.612264</v>
      </c>
      <c r="N45" s="307">
        <v>30.014321173661212</v>
      </c>
      <c r="O45" s="51">
        <v>30.707325203901863</v>
      </c>
      <c r="P45" s="51">
        <v>26.842391715335793</v>
      </c>
    </row>
    <row r="46" spans="1:16" s="48" customFormat="1" ht="12.75">
      <c r="A46" s="306" t="s">
        <v>98</v>
      </c>
      <c r="B46" s="51">
        <v>20.904845194312319</v>
      </c>
      <c r="C46" s="51" t="s">
        <v>77</v>
      </c>
      <c r="D46" s="51">
        <v>19.700859322891059</v>
      </c>
      <c r="E46" s="51">
        <v>21.684400751817542</v>
      </c>
      <c r="F46" s="51">
        <v>18.38057648617383</v>
      </c>
      <c r="G46" s="307">
        <v>20.472937991367466</v>
      </c>
      <c r="H46" s="307">
        <v>18.905592745859572</v>
      </c>
      <c r="I46" s="307">
        <v>25.2</v>
      </c>
      <c r="J46" s="307">
        <v>21.394399</v>
      </c>
      <c r="K46" s="307">
        <v>17.444085000000001</v>
      </c>
      <c r="L46" s="311">
        <v>15.815129000000001</v>
      </c>
      <c r="M46" s="311">
        <v>16.238043999999999</v>
      </c>
      <c r="N46" s="307">
        <v>17.550881401631674</v>
      </c>
      <c r="O46" s="51">
        <v>15.131706643943698</v>
      </c>
      <c r="P46" s="51">
        <v>16.437456472127284</v>
      </c>
    </row>
    <row r="47" spans="1:16" s="48" customFormat="1" ht="12.75">
      <c r="A47" s="306" t="s">
        <v>99</v>
      </c>
      <c r="B47" s="51">
        <v>33.05543743871376</v>
      </c>
      <c r="C47" s="51" t="s">
        <v>77</v>
      </c>
      <c r="D47" s="51">
        <v>24.855289676151866</v>
      </c>
      <c r="E47" s="51">
        <v>25.679009509159993</v>
      </c>
      <c r="F47" s="51">
        <v>22.672524850971744</v>
      </c>
      <c r="G47" s="307">
        <v>23.427221207133261</v>
      </c>
      <c r="H47" s="307">
        <v>23.865970089060454</v>
      </c>
      <c r="I47" s="307">
        <v>12</v>
      </c>
      <c r="J47" s="307">
        <v>14.057072</v>
      </c>
      <c r="K47" s="307">
        <v>20.606233</v>
      </c>
      <c r="L47" s="311">
        <v>21.81991</v>
      </c>
      <c r="M47" s="311">
        <v>17.518611</v>
      </c>
      <c r="N47" s="307">
        <v>14.001372481667412</v>
      </c>
      <c r="O47" s="51">
        <v>15.188322617673142</v>
      </c>
      <c r="P47" s="51">
        <v>14.252389579115246</v>
      </c>
    </row>
    <row r="48" spans="1:16" s="310" customFormat="1" ht="12.75">
      <c r="A48" s="308" t="s">
        <v>100</v>
      </c>
      <c r="B48" s="59">
        <v>64.387628587695232</v>
      </c>
      <c r="C48" s="59" t="s">
        <v>77</v>
      </c>
      <c r="D48" s="59">
        <v>64.398239861988174</v>
      </c>
      <c r="E48" s="59">
        <v>66.255379603152022</v>
      </c>
      <c r="F48" s="59">
        <v>62.223503532145287</v>
      </c>
      <c r="G48" s="309">
        <v>68.437000880459976</v>
      </c>
      <c r="H48" s="309">
        <v>73.292974028237396</v>
      </c>
      <c r="I48" s="309">
        <v>79.400000000000006</v>
      </c>
      <c r="J48" s="309">
        <v>65.726709999999997</v>
      </c>
      <c r="K48" s="309">
        <v>64.175841000000005</v>
      </c>
      <c r="L48" s="312">
        <v>63.520440999999998</v>
      </c>
      <c r="M48" s="312">
        <v>62.368918000000001</v>
      </c>
      <c r="N48" s="309">
        <v>61.566575056960296</v>
      </c>
      <c r="O48" s="59">
        <v>61.027354465518712</v>
      </c>
      <c r="P48" s="309">
        <v>57.532237766578319</v>
      </c>
    </row>
    <row r="49" spans="1:16" s="48" customFormat="1" ht="12.75">
      <c r="A49" s="42" t="s">
        <v>84</v>
      </c>
      <c r="B49" s="51"/>
      <c r="C49" s="51"/>
      <c r="D49" s="51"/>
      <c r="E49" s="51"/>
      <c r="F49" s="51"/>
      <c r="G49" s="51"/>
      <c r="H49" s="51"/>
      <c r="I49" s="307"/>
      <c r="J49" s="307"/>
      <c r="K49" s="307"/>
      <c r="L49" s="311"/>
      <c r="M49" s="311"/>
      <c r="N49" s="307"/>
      <c r="O49" s="51"/>
      <c r="P49" s="307"/>
    </row>
    <row r="50" spans="1:16" s="48" customFormat="1" ht="12.75">
      <c r="A50" s="306" t="s">
        <v>96</v>
      </c>
      <c r="B50" s="51">
        <v>68.25838283621259</v>
      </c>
      <c r="C50" s="51" t="s">
        <v>77</v>
      </c>
      <c r="D50" s="51">
        <v>66.716585159422905</v>
      </c>
      <c r="E50" s="51">
        <v>68.819702596025337</v>
      </c>
      <c r="F50" s="51">
        <v>68.921175701107288</v>
      </c>
      <c r="G50" s="307">
        <v>68.266444197551962</v>
      </c>
      <c r="H50" s="307">
        <v>67.959541191209411</v>
      </c>
      <c r="I50" s="307">
        <v>68.5</v>
      </c>
      <c r="J50" s="307">
        <v>68.906858</v>
      </c>
      <c r="K50" s="307">
        <v>69.138516999999993</v>
      </c>
      <c r="L50" s="311">
        <v>68.627829000000006</v>
      </c>
      <c r="M50" s="311">
        <v>67.626541000000003</v>
      </c>
      <c r="N50" s="307">
        <v>69.166036855569018</v>
      </c>
      <c r="O50" s="51">
        <v>69.83020178976281</v>
      </c>
      <c r="P50" s="51">
        <v>71.631472568924877</v>
      </c>
    </row>
    <row r="51" spans="1:16" s="48" customFormat="1" ht="12.75">
      <c r="A51" s="306" t="s">
        <v>97</v>
      </c>
      <c r="B51" s="51">
        <v>5.408070068054478</v>
      </c>
      <c r="C51" s="51" t="s">
        <v>77</v>
      </c>
      <c r="D51" s="51">
        <v>7.4272841103264584</v>
      </c>
      <c r="E51" s="51">
        <v>6.8122992015770141</v>
      </c>
      <c r="F51" s="51">
        <v>8.0043603412518021</v>
      </c>
      <c r="G51" s="307">
        <v>8.2931709707384194</v>
      </c>
      <c r="H51" s="307">
        <v>8.3230968628539728</v>
      </c>
      <c r="I51" s="307">
        <v>10.3</v>
      </c>
      <c r="J51" s="307">
        <v>10.643519</v>
      </c>
      <c r="K51" s="307">
        <v>9.3728599999999993</v>
      </c>
      <c r="L51" s="311">
        <v>9.1649480000000008</v>
      </c>
      <c r="M51" s="311">
        <v>9.8573900000000005</v>
      </c>
      <c r="N51" s="307">
        <v>10.58613158503495</v>
      </c>
      <c r="O51" s="51">
        <v>10.288993711201083</v>
      </c>
      <c r="P51" s="51">
        <v>10.579553659296701</v>
      </c>
    </row>
    <row r="52" spans="1:16" s="48" customFormat="1" ht="12.75">
      <c r="A52" s="306" t="s">
        <v>98</v>
      </c>
      <c r="B52" s="51">
        <v>6.28096380598548</v>
      </c>
      <c r="C52" s="51" t="s">
        <v>77</v>
      </c>
      <c r="D52" s="51">
        <v>6.8391123633461923</v>
      </c>
      <c r="E52" s="51">
        <v>6.2701097696535131</v>
      </c>
      <c r="F52" s="51">
        <v>6.1572745261015758</v>
      </c>
      <c r="G52" s="307">
        <v>6.3445027799425677</v>
      </c>
      <c r="H52" s="307">
        <v>6.1421080800630818</v>
      </c>
      <c r="I52" s="307">
        <v>6.5</v>
      </c>
      <c r="J52" s="307">
        <v>6.2634530000000002</v>
      </c>
      <c r="K52" s="307">
        <v>5.154674</v>
      </c>
      <c r="L52" s="311">
        <v>6.0259669999999996</v>
      </c>
      <c r="M52" s="311">
        <v>5.8764890000000003</v>
      </c>
      <c r="N52" s="307">
        <v>5.3933260195032888</v>
      </c>
      <c r="O52" s="51">
        <v>5.4798608754785407</v>
      </c>
      <c r="P52" s="51">
        <v>5.3536922691489544</v>
      </c>
    </row>
    <row r="53" spans="1:16" s="48" customFormat="1" ht="12.75">
      <c r="A53" s="306" t="s">
        <v>99</v>
      </c>
      <c r="B53" s="51">
        <v>20.052583289747584</v>
      </c>
      <c r="C53" s="51" t="s">
        <v>77</v>
      </c>
      <c r="D53" s="51">
        <v>19.017018366904484</v>
      </c>
      <c r="E53" s="51">
        <v>18.097888432744384</v>
      </c>
      <c r="F53" s="51">
        <v>16.917189431539281</v>
      </c>
      <c r="G53" s="307">
        <v>17.095882051767077</v>
      </c>
      <c r="H53" s="307">
        <v>17.575253865873552</v>
      </c>
      <c r="I53" s="307">
        <v>14.7</v>
      </c>
      <c r="J53" s="307">
        <v>14.186169</v>
      </c>
      <c r="K53" s="307">
        <v>16.333949</v>
      </c>
      <c r="L53" s="311">
        <v>16.181255</v>
      </c>
      <c r="M53" s="311">
        <v>16.639581</v>
      </c>
      <c r="N53" s="307">
        <v>14.854505539892738</v>
      </c>
      <c r="O53" s="51">
        <v>14.400943623557549</v>
      </c>
      <c r="P53" s="51">
        <v>12.435281502629463</v>
      </c>
    </row>
    <row r="54" spans="1:16" s="310" customFormat="1" ht="12.75">
      <c r="A54" s="308" t="s">
        <v>100</v>
      </c>
      <c r="B54" s="59">
        <v>31.741617163787588</v>
      </c>
      <c r="C54" s="59" t="s">
        <v>77</v>
      </c>
      <c r="D54" s="59">
        <v>33.283414840577166</v>
      </c>
      <c r="E54" s="59">
        <v>31.180297403974894</v>
      </c>
      <c r="F54" s="59">
        <v>31.078824298892641</v>
      </c>
      <c r="G54" s="309">
        <v>31.733555802448123</v>
      </c>
      <c r="H54" s="309">
        <v>32.040458808790611</v>
      </c>
      <c r="I54" s="309">
        <v>31.5</v>
      </c>
      <c r="J54" s="309">
        <v>31.093142</v>
      </c>
      <c r="K54" s="309">
        <v>30.861483</v>
      </c>
      <c r="L54" s="312">
        <v>31.372171000000002</v>
      </c>
      <c r="M54" s="312">
        <v>32.373458999999997</v>
      </c>
      <c r="N54" s="309">
        <v>30.833963144430982</v>
      </c>
      <c r="O54" s="59">
        <v>30.169798210237175</v>
      </c>
      <c r="P54" s="309">
        <v>28.368527431075119</v>
      </c>
    </row>
    <row r="55" spans="1:16" s="310" customFormat="1" ht="12.75">
      <c r="A55" s="308"/>
      <c r="B55" s="59"/>
      <c r="C55" s="59"/>
      <c r="D55" s="59"/>
      <c r="E55" s="59"/>
      <c r="F55" s="59"/>
      <c r="G55" s="309"/>
      <c r="H55" s="309"/>
      <c r="I55" s="309"/>
      <c r="J55" s="309"/>
      <c r="K55" s="309"/>
      <c r="L55" s="312"/>
      <c r="M55" s="312"/>
      <c r="N55" s="309"/>
      <c r="O55" s="59"/>
      <c r="P55" s="309"/>
    </row>
    <row r="56" spans="1:16" s="48" customFormat="1" ht="12.75">
      <c r="A56" s="308" t="s">
        <v>42</v>
      </c>
      <c r="B56" s="305"/>
      <c r="C56" s="305"/>
      <c r="D56" s="305"/>
      <c r="E56" s="305"/>
      <c r="F56" s="305"/>
      <c r="G56" s="313"/>
      <c r="H56" s="313"/>
      <c r="I56" s="313"/>
      <c r="J56" s="313"/>
      <c r="K56" s="313"/>
      <c r="L56" s="314"/>
      <c r="M56" s="314"/>
      <c r="N56" s="313"/>
      <c r="O56" s="47"/>
    </row>
    <row r="57" spans="1:16" s="48" customFormat="1" ht="12.75">
      <c r="A57" s="154" t="s">
        <v>76</v>
      </c>
      <c r="B57" s="315">
        <v>370</v>
      </c>
      <c r="C57" s="315" t="s">
        <v>77</v>
      </c>
      <c r="D57" s="315">
        <v>185</v>
      </c>
      <c r="E57" s="315">
        <v>335</v>
      </c>
      <c r="F57" s="315">
        <v>184</v>
      </c>
      <c r="G57" s="315">
        <v>406</v>
      </c>
      <c r="H57" s="315">
        <v>110</v>
      </c>
      <c r="I57" s="315">
        <v>172</v>
      </c>
      <c r="J57" s="315">
        <v>163</v>
      </c>
      <c r="K57" s="315">
        <v>154</v>
      </c>
      <c r="L57" s="315">
        <v>172</v>
      </c>
      <c r="M57" s="59">
        <v>176</v>
      </c>
      <c r="N57" s="309">
        <v>151.00000000000009</v>
      </c>
      <c r="O57" s="316">
        <v>130.99999999999991</v>
      </c>
      <c r="P57" s="317">
        <v>108</v>
      </c>
    </row>
    <row r="58" spans="1:16" s="48" customFormat="1" ht="12.75">
      <c r="A58" s="154" t="s">
        <v>78</v>
      </c>
      <c r="B58" s="315">
        <v>557</v>
      </c>
      <c r="C58" s="315" t="s">
        <v>77</v>
      </c>
      <c r="D58" s="315">
        <v>243</v>
      </c>
      <c r="E58" s="315">
        <v>473</v>
      </c>
      <c r="F58" s="315">
        <v>243</v>
      </c>
      <c r="G58" s="315">
        <v>503</v>
      </c>
      <c r="H58" s="315">
        <v>131</v>
      </c>
      <c r="I58" s="315">
        <v>237</v>
      </c>
      <c r="J58" s="315">
        <v>257</v>
      </c>
      <c r="K58" s="315">
        <v>200</v>
      </c>
      <c r="L58" s="315">
        <v>282</v>
      </c>
      <c r="M58" s="59">
        <v>230.00000000000011</v>
      </c>
      <c r="N58" s="309">
        <v>238</v>
      </c>
      <c r="O58" s="316">
        <v>203.00000000000014</v>
      </c>
      <c r="P58" s="317">
        <v>209.0000000000002</v>
      </c>
    </row>
    <row r="59" spans="1:16" s="48" customFormat="1" ht="12.75">
      <c r="A59" s="154" t="s">
        <v>79</v>
      </c>
      <c r="B59" s="315">
        <v>806</v>
      </c>
      <c r="C59" s="315" t="s">
        <v>77</v>
      </c>
      <c r="D59" s="315">
        <v>312</v>
      </c>
      <c r="E59" s="315">
        <v>715</v>
      </c>
      <c r="F59" s="315">
        <v>336</v>
      </c>
      <c r="G59" s="315">
        <v>702</v>
      </c>
      <c r="H59" s="315">
        <v>228</v>
      </c>
      <c r="I59" s="315">
        <v>346</v>
      </c>
      <c r="J59" s="315">
        <v>357</v>
      </c>
      <c r="K59" s="315">
        <v>288</v>
      </c>
      <c r="L59" s="315">
        <v>333</v>
      </c>
      <c r="M59" s="59">
        <v>335.00000000000006</v>
      </c>
      <c r="N59" s="309">
        <v>287.00000000000017</v>
      </c>
      <c r="O59" s="316">
        <v>255</v>
      </c>
      <c r="P59" s="317">
        <v>271.00000000000006</v>
      </c>
    </row>
    <row r="60" spans="1:16" s="48" customFormat="1" ht="12.75">
      <c r="A60" s="154" t="s">
        <v>80</v>
      </c>
      <c r="B60" s="315">
        <v>699</v>
      </c>
      <c r="C60" s="315" t="s">
        <v>77</v>
      </c>
      <c r="D60" s="315">
        <v>351</v>
      </c>
      <c r="E60" s="315">
        <v>663</v>
      </c>
      <c r="F60" s="315">
        <v>327</v>
      </c>
      <c r="G60" s="315">
        <v>650</v>
      </c>
      <c r="H60" s="315">
        <v>222</v>
      </c>
      <c r="I60" s="315">
        <v>328</v>
      </c>
      <c r="J60" s="315">
        <v>344</v>
      </c>
      <c r="K60" s="315">
        <v>326</v>
      </c>
      <c r="L60" s="315">
        <v>418</v>
      </c>
      <c r="M60" s="59">
        <v>369.00000000000006</v>
      </c>
      <c r="N60" s="309">
        <v>348.99999999999989</v>
      </c>
      <c r="O60" s="316">
        <v>300.99999999999977</v>
      </c>
      <c r="P60" s="317">
        <v>281.00000000000023</v>
      </c>
    </row>
    <row r="61" spans="1:16" s="48" customFormat="1" ht="12.75">
      <c r="A61" s="154" t="s">
        <v>81</v>
      </c>
      <c r="B61" s="315">
        <v>736</v>
      </c>
      <c r="C61" s="315" t="s">
        <v>77</v>
      </c>
      <c r="D61" s="315">
        <v>367</v>
      </c>
      <c r="E61" s="315">
        <v>739</v>
      </c>
      <c r="F61" s="315">
        <v>315</v>
      </c>
      <c r="G61" s="315">
        <v>774</v>
      </c>
      <c r="H61" s="315">
        <v>208</v>
      </c>
      <c r="I61" s="315">
        <v>318</v>
      </c>
      <c r="J61" s="315">
        <v>382</v>
      </c>
      <c r="K61" s="315">
        <v>366</v>
      </c>
      <c r="L61" s="315">
        <v>385</v>
      </c>
      <c r="M61" s="59">
        <v>341.00000000000017</v>
      </c>
      <c r="N61" s="309">
        <v>338.00000000000006</v>
      </c>
      <c r="O61" s="316">
        <v>357.00000000000034</v>
      </c>
      <c r="P61" s="317">
        <v>374.00000000000028</v>
      </c>
    </row>
    <row r="62" spans="1:16" s="48" customFormat="1" ht="12.75">
      <c r="A62" s="154" t="s">
        <v>82</v>
      </c>
      <c r="B62" s="315">
        <v>577</v>
      </c>
      <c r="C62" s="315" t="s">
        <v>77</v>
      </c>
      <c r="D62" s="315">
        <v>730</v>
      </c>
      <c r="E62" s="315">
        <v>592</v>
      </c>
      <c r="F62" s="315">
        <v>289</v>
      </c>
      <c r="G62" s="315">
        <v>575</v>
      </c>
      <c r="H62" s="315">
        <v>223</v>
      </c>
      <c r="I62" s="315">
        <v>273</v>
      </c>
      <c r="J62" s="315">
        <v>324</v>
      </c>
      <c r="K62" s="315">
        <v>376</v>
      </c>
      <c r="L62" s="315">
        <v>428</v>
      </c>
      <c r="M62" s="59">
        <v>352.99999999999989</v>
      </c>
      <c r="N62" s="309">
        <v>401.99999999999955</v>
      </c>
      <c r="O62" s="316">
        <v>353.9999999999996</v>
      </c>
      <c r="P62" s="317">
        <v>370.00000000000045</v>
      </c>
    </row>
    <row r="63" spans="1:16" s="48" customFormat="1" ht="12.75">
      <c r="A63" s="154" t="s">
        <v>83</v>
      </c>
      <c r="B63" s="315">
        <v>363</v>
      </c>
      <c r="C63" s="315" t="s">
        <v>77</v>
      </c>
      <c r="D63" s="315">
        <v>498</v>
      </c>
      <c r="E63" s="315">
        <v>407</v>
      </c>
      <c r="F63" s="315">
        <v>189</v>
      </c>
      <c r="G63" s="315">
        <v>431</v>
      </c>
      <c r="H63" s="315">
        <v>116</v>
      </c>
      <c r="I63" s="315">
        <v>171</v>
      </c>
      <c r="J63" s="315">
        <v>243</v>
      </c>
      <c r="K63" s="315">
        <v>245</v>
      </c>
      <c r="L63" s="315">
        <v>286</v>
      </c>
      <c r="M63" s="59">
        <v>253.00000000000009</v>
      </c>
      <c r="N63" s="309">
        <v>268.99999999999972</v>
      </c>
      <c r="O63" s="316">
        <v>294.00000000000011</v>
      </c>
      <c r="P63" s="317">
        <v>293.99999999999972</v>
      </c>
    </row>
    <row r="64" spans="1:16" s="48" customFormat="1" ht="12.75">
      <c r="A64" s="154" t="s">
        <v>84</v>
      </c>
      <c r="B64" s="315">
        <v>4108</v>
      </c>
      <c r="C64" s="315" t="s">
        <v>77</v>
      </c>
      <c r="D64" s="315">
        <v>1916</v>
      </c>
      <c r="E64" s="315">
        <v>3924</v>
      </c>
      <c r="F64" s="315">
        <v>1883</v>
      </c>
      <c r="G64" s="315">
        <v>4041</v>
      </c>
      <c r="H64" s="315">
        <v>1238</v>
      </c>
      <c r="I64" s="315">
        <v>1845</v>
      </c>
      <c r="J64" s="315">
        <v>2070</v>
      </c>
      <c r="K64" s="315">
        <v>1955</v>
      </c>
      <c r="L64" s="315">
        <v>2304</v>
      </c>
      <c r="M64" s="59">
        <v>2057.0000000000014</v>
      </c>
      <c r="N64" s="309">
        <v>2033.9999999999959</v>
      </c>
      <c r="O64" s="316">
        <v>1895.0000000000002</v>
      </c>
      <c r="P64" s="317">
        <v>1906.9999999999986</v>
      </c>
    </row>
    <row r="65" spans="1:17" s="48" customFormat="1" ht="12.75">
      <c r="A65" s="308" t="s">
        <v>43</v>
      </c>
      <c r="B65" s="305"/>
      <c r="C65" s="305"/>
      <c r="D65" s="305"/>
      <c r="E65" s="305"/>
      <c r="F65" s="47"/>
      <c r="G65" s="51"/>
      <c r="H65" s="51"/>
      <c r="L65" s="297"/>
      <c r="M65" s="297"/>
      <c r="N65" s="309"/>
      <c r="O65" s="47"/>
      <c r="P65" s="318"/>
    </row>
    <row r="66" spans="1:17" s="48" customFormat="1" ht="12.75">
      <c r="A66" s="154" t="s">
        <v>76</v>
      </c>
      <c r="B66" s="59">
        <v>603.88806617101227</v>
      </c>
      <c r="C66" s="316" t="s">
        <v>77</v>
      </c>
      <c r="D66" s="59">
        <v>287.37053118643348</v>
      </c>
      <c r="E66" s="59">
        <v>604.13435674235711</v>
      </c>
      <c r="F66" s="59">
        <v>284.96498691861996</v>
      </c>
      <c r="G66" s="309">
        <v>656.88302906219974</v>
      </c>
      <c r="H66" s="309">
        <v>207.60528783112727</v>
      </c>
      <c r="I66" s="309">
        <v>341.1</v>
      </c>
      <c r="J66" s="309">
        <v>339</v>
      </c>
      <c r="K66" s="309">
        <v>297</v>
      </c>
      <c r="L66" s="319">
        <v>349</v>
      </c>
      <c r="M66" s="320">
        <v>324.20329127089383</v>
      </c>
      <c r="N66" s="309">
        <v>309.68274245144784</v>
      </c>
      <c r="O66" s="59">
        <v>289.86249958130941</v>
      </c>
      <c r="P66" s="317">
        <v>276.40049844926665</v>
      </c>
      <c r="Q66" s="309"/>
    </row>
    <row r="67" spans="1:17" s="48" customFormat="1" ht="12.75">
      <c r="A67" s="154" t="s">
        <v>78</v>
      </c>
      <c r="B67" s="59">
        <v>730.77414377304933</v>
      </c>
      <c r="C67" s="316" t="s">
        <v>77</v>
      </c>
      <c r="D67" s="59">
        <v>325.19320994640287</v>
      </c>
      <c r="E67" s="59">
        <v>665.92852750269242</v>
      </c>
      <c r="F67" s="59">
        <v>328.92368980861283</v>
      </c>
      <c r="G67" s="309">
        <v>697.1215480469391</v>
      </c>
      <c r="H67" s="309">
        <v>208.69688609135588</v>
      </c>
      <c r="I67" s="309">
        <v>368.9</v>
      </c>
      <c r="J67" s="309">
        <v>358</v>
      </c>
      <c r="K67" s="309">
        <v>345</v>
      </c>
      <c r="L67" s="319">
        <v>413</v>
      </c>
      <c r="M67" s="320">
        <v>366.65112514456746</v>
      </c>
      <c r="N67" s="309">
        <v>375.52405894015709</v>
      </c>
      <c r="O67" s="59">
        <v>338.97476092061521</v>
      </c>
      <c r="P67" s="317">
        <v>341.34353217091763</v>
      </c>
    </row>
    <row r="68" spans="1:17" s="48" customFormat="1" ht="12.75">
      <c r="A68" s="154" t="s">
        <v>79</v>
      </c>
      <c r="B68" s="59">
        <v>885.48488005070931</v>
      </c>
      <c r="C68" s="316" t="s">
        <v>77</v>
      </c>
      <c r="D68" s="59">
        <v>384.51733064861048</v>
      </c>
      <c r="E68" s="59">
        <v>798.66306392157151</v>
      </c>
      <c r="F68" s="59">
        <v>380.07407047325478</v>
      </c>
      <c r="G68" s="309">
        <v>827.03763741120611</v>
      </c>
      <c r="H68" s="309">
        <v>255.42830277445191</v>
      </c>
      <c r="I68" s="309">
        <v>404.27</v>
      </c>
      <c r="J68" s="309">
        <v>409</v>
      </c>
      <c r="K68" s="309">
        <v>377</v>
      </c>
      <c r="L68" s="319">
        <v>412</v>
      </c>
      <c r="M68" s="320">
        <v>369.60038023970924</v>
      </c>
      <c r="N68" s="309">
        <v>341.18768918807746</v>
      </c>
      <c r="O68" s="59">
        <v>322.53712953052684</v>
      </c>
      <c r="P68" s="317">
        <v>323.34500719972146</v>
      </c>
    </row>
    <row r="69" spans="1:17" s="48" customFormat="1" ht="12.75">
      <c r="A69" s="154" t="s">
        <v>80</v>
      </c>
      <c r="B69" s="59">
        <v>716.22864113085541</v>
      </c>
      <c r="C69" s="316" t="s">
        <v>77</v>
      </c>
      <c r="D69" s="59">
        <v>330.35841692587752</v>
      </c>
      <c r="E69" s="59">
        <v>694.0111507396532</v>
      </c>
      <c r="F69" s="59">
        <v>340.03533607938749</v>
      </c>
      <c r="G69" s="309">
        <v>697.35973663716811</v>
      </c>
      <c r="H69" s="309">
        <v>230.27286125969414</v>
      </c>
      <c r="I69" s="309">
        <v>379.6</v>
      </c>
      <c r="J69" s="309">
        <v>382</v>
      </c>
      <c r="K69" s="309">
        <v>369</v>
      </c>
      <c r="L69" s="319">
        <v>444</v>
      </c>
      <c r="M69" s="320">
        <v>398.87480663698693</v>
      </c>
      <c r="N69" s="309">
        <v>381.28541337395916</v>
      </c>
      <c r="O69" s="59">
        <v>350.86034235691756</v>
      </c>
      <c r="P69" s="317">
        <v>358.43174722336954</v>
      </c>
    </row>
    <row r="70" spans="1:17" s="48" customFormat="1" ht="12.75">
      <c r="A70" s="154" t="s">
        <v>81</v>
      </c>
      <c r="B70" s="59">
        <v>662.16607439168865</v>
      </c>
      <c r="C70" s="316" t="s">
        <v>77</v>
      </c>
      <c r="D70" s="59">
        <v>304.99179604703806</v>
      </c>
      <c r="E70" s="59">
        <v>629.94834927409579</v>
      </c>
      <c r="F70" s="59">
        <v>315.70270289119344</v>
      </c>
      <c r="G70" s="309">
        <v>672.33341868109801</v>
      </c>
      <c r="H70" s="309">
        <v>204.29415521095095</v>
      </c>
      <c r="I70" s="309">
        <v>295.95999999999998</v>
      </c>
      <c r="J70" s="309">
        <v>341</v>
      </c>
      <c r="K70" s="309">
        <v>312</v>
      </c>
      <c r="L70" s="319">
        <v>362</v>
      </c>
      <c r="M70" s="320">
        <v>308.48232602323264</v>
      </c>
      <c r="N70" s="309">
        <v>324.44346343561239</v>
      </c>
      <c r="O70" s="59">
        <v>298.81693689927044</v>
      </c>
      <c r="P70" s="317">
        <v>321.7374727447235</v>
      </c>
    </row>
    <row r="71" spans="1:17" s="48" customFormat="1" ht="12.75">
      <c r="A71" s="154" t="s">
        <v>82</v>
      </c>
      <c r="B71" s="59">
        <v>494.01650433986487</v>
      </c>
      <c r="C71" s="316" t="s">
        <v>77</v>
      </c>
      <c r="D71" s="59">
        <v>682.78779969694835</v>
      </c>
      <c r="E71" s="59">
        <v>458.1002166030168</v>
      </c>
      <c r="F71" s="59">
        <v>217.79135828341396</v>
      </c>
      <c r="G71" s="309">
        <v>461.80068853816937</v>
      </c>
      <c r="H71" s="309">
        <v>148.98743178071118</v>
      </c>
      <c r="I71" s="309">
        <v>214.01</v>
      </c>
      <c r="J71" s="309">
        <v>248</v>
      </c>
      <c r="K71" s="309">
        <v>230</v>
      </c>
      <c r="L71" s="319">
        <v>296</v>
      </c>
      <c r="M71" s="320">
        <v>256.28241597659252</v>
      </c>
      <c r="N71" s="309">
        <v>267.35539554637057</v>
      </c>
      <c r="O71" s="59">
        <v>253.91546830831609</v>
      </c>
      <c r="P71" s="317">
        <v>270.46361319249326</v>
      </c>
    </row>
    <row r="72" spans="1:17" s="48" customFormat="1" ht="12.75">
      <c r="A72" s="154" t="s">
        <v>83</v>
      </c>
      <c r="B72" s="59">
        <v>327.61883983857967</v>
      </c>
      <c r="C72" s="316" t="s">
        <v>77</v>
      </c>
      <c r="D72" s="59">
        <v>483.68538577344509</v>
      </c>
      <c r="E72" s="59">
        <v>324.65593430249771</v>
      </c>
      <c r="F72" s="59">
        <v>153.97618529243806</v>
      </c>
      <c r="G72" s="309">
        <v>337.71965752144337</v>
      </c>
      <c r="H72" s="309">
        <v>110.10910773812873</v>
      </c>
      <c r="I72" s="309">
        <v>134.80000000000001</v>
      </c>
      <c r="J72" s="309">
        <v>189</v>
      </c>
      <c r="K72" s="309">
        <v>185</v>
      </c>
      <c r="L72" s="319">
        <v>212</v>
      </c>
      <c r="M72" s="320">
        <v>196.64639508040216</v>
      </c>
      <c r="N72" s="309">
        <v>191.03793270637763</v>
      </c>
      <c r="O72" s="59">
        <v>184.33146265269497</v>
      </c>
      <c r="P72" s="317">
        <v>189.02649357516114</v>
      </c>
    </row>
    <row r="73" spans="1:17" s="48" customFormat="1" ht="12.75">
      <c r="A73" s="145" t="s">
        <v>84</v>
      </c>
      <c r="B73" s="63">
        <v>4420.1771496957463</v>
      </c>
      <c r="C73" s="296" t="s">
        <v>77</v>
      </c>
      <c r="D73" s="63">
        <v>2034.5419438571237</v>
      </c>
      <c r="E73" s="63">
        <v>4175.4415990858752</v>
      </c>
      <c r="F73" s="63">
        <v>2021.4683297469228</v>
      </c>
      <c r="G73" s="321">
        <v>4350.2557158982163</v>
      </c>
      <c r="H73" s="321">
        <v>1365.3940326864204</v>
      </c>
      <c r="I73" s="321">
        <v>2138.64</v>
      </c>
      <c r="J73" s="321">
        <v>2266</v>
      </c>
      <c r="K73" s="321">
        <v>2115</v>
      </c>
      <c r="L73" s="322">
        <v>2487</v>
      </c>
      <c r="M73" s="323">
        <v>2220.7407403723842</v>
      </c>
      <c r="N73" s="323">
        <v>2190.5166956420007</v>
      </c>
      <c r="O73" s="63">
        <v>2039.2986002496502</v>
      </c>
      <c r="P73" s="324">
        <v>2080.7483645556513</v>
      </c>
    </row>
    <row r="74" spans="1:17" s="48" customFormat="1" ht="12.75">
      <c r="A74" s="42" t="s">
        <v>44</v>
      </c>
      <c r="B74" s="47"/>
      <c r="C74" s="47"/>
      <c r="D74" s="47"/>
      <c r="E74" s="47"/>
      <c r="F74" s="47"/>
      <c r="G74" s="51"/>
      <c r="H74" s="51"/>
      <c r="L74" s="297"/>
      <c r="M74" s="297"/>
      <c r="N74" s="313"/>
      <c r="O74" s="47"/>
    </row>
    <row r="75" spans="1:17" s="48" customFormat="1" ht="12.75">
      <c r="A75" s="42" t="s">
        <v>76</v>
      </c>
      <c r="B75" s="47"/>
      <c r="C75" s="47"/>
      <c r="D75" s="47"/>
      <c r="E75" s="47"/>
      <c r="F75" s="47"/>
      <c r="G75" s="51"/>
      <c r="H75" s="51"/>
      <c r="L75" s="297"/>
      <c r="M75" s="297"/>
      <c r="N75" s="313"/>
      <c r="O75" s="47"/>
    </row>
    <row r="76" spans="1:17" s="48" customFormat="1" ht="12.75">
      <c r="A76" s="306" t="s">
        <v>96</v>
      </c>
      <c r="B76" s="51">
        <v>98.109146768260715</v>
      </c>
      <c r="C76" s="51" t="s">
        <v>77</v>
      </c>
      <c r="D76" s="51">
        <v>98.254854682350128</v>
      </c>
      <c r="E76" s="51">
        <v>98.608600201865713</v>
      </c>
      <c r="F76" s="51">
        <v>98.644710578446933</v>
      </c>
      <c r="G76" s="307">
        <v>98.082225008823031</v>
      </c>
      <c r="H76" s="307">
        <v>99.203377603198049</v>
      </c>
      <c r="I76" s="307">
        <v>96.9</v>
      </c>
      <c r="J76" s="307">
        <v>98.164216999999994</v>
      </c>
      <c r="K76" s="307">
        <v>98.650257999999994</v>
      </c>
      <c r="L76" s="51">
        <v>99.800973999999997</v>
      </c>
      <c r="M76" s="51">
        <v>99.103454999999997</v>
      </c>
      <c r="N76" s="307">
        <v>98.709004623710527</v>
      </c>
      <c r="O76" s="51">
        <v>97.906235330246787</v>
      </c>
      <c r="P76" s="51">
        <v>98.842329235783751</v>
      </c>
    </row>
    <row r="77" spans="1:17" s="48" customFormat="1" ht="12.75">
      <c r="A77" s="306" t="s">
        <v>97</v>
      </c>
      <c r="B77" s="51">
        <v>0.20043495793256452</v>
      </c>
      <c r="C77" s="51" t="s">
        <v>77</v>
      </c>
      <c r="D77" s="51" t="s">
        <v>77</v>
      </c>
      <c r="E77" s="51">
        <v>0.50146485982776456</v>
      </c>
      <c r="F77" s="51" t="s">
        <v>77</v>
      </c>
      <c r="G77" s="51" t="s">
        <v>77</v>
      </c>
      <c r="H77" s="51" t="s">
        <v>77</v>
      </c>
      <c r="I77" s="307">
        <v>0.9</v>
      </c>
      <c r="J77" s="51" t="s">
        <v>77</v>
      </c>
      <c r="K77" s="51" t="s">
        <v>77</v>
      </c>
      <c r="L77" s="51" t="s">
        <v>77</v>
      </c>
      <c r="M77" s="51" t="s">
        <v>77</v>
      </c>
      <c r="N77" s="51" t="s">
        <v>77</v>
      </c>
      <c r="O77" s="51" t="s">
        <v>77</v>
      </c>
      <c r="P77" s="51" t="s">
        <v>77</v>
      </c>
    </row>
    <row r="78" spans="1:17" s="48" customFormat="1" ht="12.75">
      <c r="A78" s="306" t="s">
        <v>98</v>
      </c>
      <c r="B78" s="51" t="s">
        <v>77</v>
      </c>
      <c r="C78" s="51" t="s">
        <v>77</v>
      </c>
      <c r="D78" s="51" t="s">
        <v>77</v>
      </c>
      <c r="E78" s="51">
        <v>0.22816469486181759</v>
      </c>
      <c r="F78" s="51" t="s">
        <v>77</v>
      </c>
      <c r="G78" s="51" t="s">
        <v>77</v>
      </c>
      <c r="H78" s="51" t="s">
        <v>77</v>
      </c>
      <c r="I78" s="51" t="s">
        <v>77</v>
      </c>
      <c r="J78" s="51">
        <v>0.59054200000000001</v>
      </c>
      <c r="K78" s="51" t="s">
        <v>77</v>
      </c>
      <c r="L78" s="51" t="s">
        <v>77</v>
      </c>
      <c r="M78" s="51" t="s">
        <v>77</v>
      </c>
      <c r="N78" s="51" t="s">
        <v>77</v>
      </c>
      <c r="O78" s="51" t="s">
        <v>77</v>
      </c>
      <c r="P78" s="51" t="s">
        <v>77</v>
      </c>
    </row>
    <row r="79" spans="1:17" s="48" customFormat="1" ht="12.75">
      <c r="A79" s="306" t="s">
        <v>99</v>
      </c>
      <c r="B79" s="51">
        <v>1.6904182738067215</v>
      </c>
      <c r="C79" s="51" t="s">
        <v>77</v>
      </c>
      <c r="D79" s="51">
        <v>1.7451453176499032</v>
      </c>
      <c r="E79" s="51">
        <v>0.66177024344470003</v>
      </c>
      <c r="F79" s="51">
        <v>1.3552894215530704</v>
      </c>
      <c r="G79" s="307">
        <v>1.9177749911769639</v>
      </c>
      <c r="H79" s="307">
        <v>0.79662239680195179</v>
      </c>
      <c r="I79" s="307">
        <v>2.1</v>
      </c>
      <c r="J79" s="307">
        <v>1.245242</v>
      </c>
      <c r="K79" s="307">
        <v>1.349742</v>
      </c>
      <c r="L79" s="51">
        <v>0.19902600000000001</v>
      </c>
      <c r="M79" s="51">
        <v>0.89654500000000004</v>
      </c>
      <c r="N79" s="307">
        <v>1.2909953762894717</v>
      </c>
      <c r="O79" s="51">
        <v>2.0937646697532459</v>
      </c>
      <c r="P79" s="51">
        <v>1.1576707642162403</v>
      </c>
    </row>
    <row r="80" spans="1:17" s="310" customFormat="1" ht="12.75">
      <c r="A80" s="308" t="s">
        <v>100</v>
      </c>
      <c r="B80" s="59">
        <v>1.8908532317392857</v>
      </c>
      <c r="C80" s="59" t="s">
        <v>77</v>
      </c>
      <c r="D80" s="59">
        <v>1.7451453176499032</v>
      </c>
      <c r="E80" s="59">
        <v>1.3913997981342823</v>
      </c>
      <c r="F80" s="59">
        <v>1.3552894215530704</v>
      </c>
      <c r="G80" s="309">
        <v>1.9177749911769639</v>
      </c>
      <c r="H80" s="309">
        <v>0.79662239680195179</v>
      </c>
      <c r="I80" s="309">
        <v>3.1</v>
      </c>
      <c r="J80" s="309">
        <v>1.8357829999999999</v>
      </c>
      <c r="K80" s="309">
        <v>1.349742</v>
      </c>
      <c r="L80" s="59">
        <v>0.19902600000000001</v>
      </c>
      <c r="M80" s="59">
        <v>0.89654500000000004</v>
      </c>
      <c r="N80" s="309">
        <v>1.2909953762894717</v>
      </c>
      <c r="O80" s="59">
        <v>2.0937646697532459</v>
      </c>
      <c r="P80" s="309">
        <v>1.1576707642162403</v>
      </c>
    </row>
    <row r="81" spans="1:16" s="48" customFormat="1" ht="12.75">
      <c r="A81" s="42" t="s">
        <v>78</v>
      </c>
      <c r="B81" s="51"/>
      <c r="C81" s="51"/>
      <c r="D81" s="51"/>
      <c r="E81" s="51"/>
      <c r="F81" s="51"/>
      <c r="G81" s="51"/>
      <c r="H81" s="51"/>
      <c r="I81" s="307"/>
      <c r="J81" s="307"/>
      <c r="K81" s="307"/>
      <c r="L81" s="51"/>
      <c r="M81" s="51"/>
      <c r="N81" s="307"/>
      <c r="O81" s="51"/>
      <c r="P81" s="307"/>
    </row>
    <row r="82" spans="1:16" s="48" customFormat="1" ht="12.75">
      <c r="A82" s="306" t="s">
        <v>96</v>
      </c>
      <c r="B82" s="51">
        <v>94.799259749573309</v>
      </c>
      <c r="C82" s="51" t="s">
        <v>77</v>
      </c>
      <c r="D82" s="51">
        <v>95.579180671013233</v>
      </c>
      <c r="E82" s="51">
        <v>96.992736587991587</v>
      </c>
      <c r="F82" s="51">
        <v>94.148123534221014</v>
      </c>
      <c r="G82" s="307">
        <v>94.674822051139202</v>
      </c>
      <c r="H82" s="307">
        <v>95.348593952480357</v>
      </c>
      <c r="I82" s="307">
        <v>96.1</v>
      </c>
      <c r="J82" s="307">
        <v>95.337950000000006</v>
      </c>
      <c r="K82" s="307">
        <v>93.253308000000004</v>
      </c>
      <c r="L82" s="51">
        <v>97.638437999999994</v>
      </c>
      <c r="M82" s="51">
        <v>95.543717000000001</v>
      </c>
      <c r="N82" s="307">
        <v>98.528004818555985</v>
      </c>
      <c r="O82" s="51">
        <v>95.168835530854011</v>
      </c>
      <c r="P82" s="51">
        <v>95.76617069760205</v>
      </c>
    </row>
    <row r="83" spans="1:16" s="48" customFormat="1" ht="12.75">
      <c r="A83" s="306" t="s">
        <v>97</v>
      </c>
      <c r="B83" s="51">
        <v>0.31599916196446015</v>
      </c>
      <c r="C83" s="51" t="s">
        <v>77</v>
      </c>
      <c r="D83" s="51">
        <v>1.2579647528804487</v>
      </c>
      <c r="E83" s="51">
        <v>0.53688909064474299</v>
      </c>
      <c r="F83" s="51">
        <v>0.26549445111344033</v>
      </c>
      <c r="G83" s="307">
        <v>0.43933542566552208</v>
      </c>
      <c r="H83" s="51" t="s">
        <v>77</v>
      </c>
      <c r="I83" s="307">
        <v>0.9</v>
      </c>
      <c r="J83" s="307">
        <v>0.26268999999999998</v>
      </c>
      <c r="K83" s="307">
        <v>0.44372699999999998</v>
      </c>
      <c r="L83" s="51">
        <v>0.118298</v>
      </c>
      <c r="M83" s="51">
        <v>0.28941</v>
      </c>
      <c r="N83" s="51" t="s">
        <v>77</v>
      </c>
      <c r="O83" s="51" t="s">
        <v>77</v>
      </c>
      <c r="P83" s="51" t="s">
        <v>77</v>
      </c>
    </row>
    <row r="84" spans="1:16" s="48" customFormat="1" ht="12.75">
      <c r="A84" s="306" t="s">
        <v>98</v>
      </c>
      <c r="B84" s="51">
        <v>0.41014783389314274</v>
      </c>
      <c r="C84" s="51" t="s">
        <v>77</v>
      </c>
      <c r="D84" s="51" t="s">
        <v>77</v>
      </c>
      <c r="E84" s="51" t="s">
        <v>77</v>
      </c>
      <c r="F84" s="51">
        <v>0.30659597172858122</v>
      </c>
      <c r="G84" s="307">
        <v>0.27559166217774694</v>
      </c>
      <c r="H84" s="51" t="s">
        <v>77</v>
      </c>
      <c r="I84" s="307">
        <v>0.2</v>
      </c>
      <c r="J84" s="307">
        <v>0.266764</v>
      </c>
      <c r="K84" s="307">
        <v>0.348269</v>
      </c>
      <c r="L84" s="51" t="s">
        <v>77</v>
      </c>
      <c r="M84" s="51">
        <v>0.308585</v>
      </c>
      <c r="N84" s="307">
        <v>0.22836279791562641</v>
      </c>
      <c r="O84" s="51">
        <v>1.238749477038769</v>
      </c>
      <c r="P84" s="51" t="s">
        <v>77</v>
      </c>
    </row>
    <row r="85" spans="1:16" s="48" customFormat="1" ht="12.75">
      <c r="A85" s="306" t="s">
        <v>99</v>
      </c>
      <c r="B85" s="51">
        <v>4.4745932545690703</v>
      </c>
      <c r="C85" s="51" t="s">
        <v>77</v>
      </c>
      <c r="D85" s="51">
        <v>3.1628545761062887</v>
      </c>
      <c r="E85" s="51">
        <v>2.4703743213636482</v>
      </c>
      <c r="F85" s="51">
        <v>5.2797860429370385</v>
      </c>
      <c r="G85" s="307">
        <v>4.6102508610175059</v>
      </c>
      <c r="H85" s="307">
        <v>4.6514060475196608</v>
      </c>
      <c r="I85" s="307">
        <v>2.7</v>
      </c>
      <c r="J85" s="307">
        <v>4.1325969999999996</v>
      </c>
      <c r="K85" s="307">
        <v>5.9546950000000001</v>
      </c>
      <c r="L85" s="51">
        <v>2.2432639999999999</v>
      </c>
      <c r="M85" s="51">
        <v>3.8582879999999999</v>
      </c>
      <c r="N85" s="307">
        <v>1.2436323835283853</v>
      </c>
      <c r="O85" s="51">
        <v>3.592414992107241</v>
      </c>
      <c r="P85" s="51">
        <v>4.2338293023979103</v>
      </c>
    </row>
    <row r="86" spans="1:16" s="310" customFormat="1" ht="12.75">
      <c r="A86" s="308" t="s">
        <v>100</v>
      </c>
      <c r="B86" s="59">
        <v>5.2007402504266738</v>
      </c>
      <c r="C86" s="59" t="s">
        <v>77</v>
      </c>
      <c r="D86" s="59">
        <v>4.4208193289867364</v>
      </c>
      <c r="E86" s="59">
        <v>3.0072634120083919</v>
      </c>
      <c r="F86" s="59">
        <v>5.8518764657790605</v>
      </c>
      <c r="G86" s="309">
        <v>5.3251779488607749</v>
      </c>
      <c r="H86" s="309">
        <v>4.6514060475196608</v>
      </c>
      <c r="I86" s="309">
        <v>3.9</v>
      </c>
      <c r="J86" s="309">
        <v>4.6620499999999998</v>
      </c>
      <c r="K86" s="309">
        <v>6.7466920000000004</v>
      </c>
      <c r="L86" s="59">
        <v>2.3615620000000002</v>
      </c>
      <c r="M86" s="59">
        <v>4.456283</v>
      </c>
      <c r="N86" s="309">
        <v>1.4719951814440118</v>
      </c>
      <c r="O86" s="59">
        <v>4.8311644691460094</v>
      </c>
      <c r="P86" s="309">
        <v>4.2338293023979103</v>
      </c>
    </row>
    <row r="87" spans="1:16" s="48" customFormat="1" ht="12.75">
      <c r="A87" s="42" t="s">
        <v>79</v>
      </c>
      <c r="B87" s="51"/>
      <c r="C87" s="51"/>
      <c r="D87" s="51"/>
      <c r="E87" s="51"/>
      <c r="F87" s="51"/>
      <c r="G87" s="51"/>
      <c r="H87" s="51"/>
      <c r="I87" s="307"/>
      <c r="J87" s="307"/>
      <c r="K87" s="307"/>
      <c r="L87" s="311"/>
      <c r="M87" s="311"/>
      <c r="N87" s="307"/>
      <c r="O87" s="51"/>
      <c r="P87" s="307"/>
    </row>
    <row r="88" spans="1:16" s="48" customFormat="1" ht="12.75">
      <c r="A88" s="306" t="s">
        <v>96</v>
      </c>
      <c r="B88" s="51">
        <v>88.725910206905837</v>
      </c>
      <c r="C88" s="51" t="s">
        <v>77</v>
      </c>
      <c r="D88" s="51">
        <v>90.460014580910453</v>
      </c>
      <c r="E88" s="51">
        <v>90.406148902784793</v>
      </c>
      <c r="F88" s="51">
        <v>87.643445816128462</v>
      </c>
      <c r="G88" s="307">
        <v>86.611552176437641</v>
      </c>
      <c r="H88" s="307">
        <v>88.228502520873846</v>
      </c>
      <c r="I88" s="307">
        <v>90.2</v>
      </c>
      <c r="J88" s="307">
        <v>90.491225999999997</v>
      </c>
      <c r="K88" s="307">
        <v>91.939774999999997</v>
      </c>
      <c r="L88" s="311">
        <v>89.837217999999993</v>
      </c>
      <c r="M88" s="311">
        <v>88.062751000000006</v>
      </c>
      <c r="N88" s="307">
        <v>90.865454845772049</v>
      </c>
      <c r="O88" s="51">
        <v>88.241119400546083</v>
      </c>
      <c r="P88" s="51">
        <v>93.053760973244209</v>
      </c>
    </row>
    <row r="89" spans="1:16" s="48" customFormat="1" ht="12.75">
      <c r="A89" s="306" t="s">
        <v>97</v>
      </c>
      <c r="B89" s="51">
        <v>1.4452951135949346</v>
      </c>
      <c r="C89" s="51" t="s">
        <v>77</v>
      </c>
      <c r="D89" s="51">
        <v>1.1145846363803051</v>
      </c>
      <c r="E89" s="51">
        <v>1.9643829492871172</v>
      </c>
      <c r="F89" s="51">
        <v>1.9203668243519623</v>
      </c>
      <c r="G89" s="307">
        <v>2.8603055943580449</v>
      </c>
      <c r="H89" s="307">
        <v>3.1190186075033215</v>
      </c>
      <c r="I89" s="307">
        <v>2.1</v>
      </c>
      <c r="J89" s="307">
        <v>2.278543</v>
      </c>
      <c r="K89" s="307">
        <v>0.76746899999999996</v>
      </c>
      <c r="L89" s="311">
        <v>2.5974010000000001</v>
      </c>
      <c r="M89" s="311">
        <v>2.2022020000000002</v>
      </c>
      <c r="N89" s="307">
        <v>1.8701607672235516</v>
      </c>
      <c r="O89" s="51">
        <v>3.5778123339668642</v>
      </c>
      <c r="P89" s="51">
        <v>1.8814660875459479</v>
      </c>
    </row>
    <row r="90" spans="1:16" s="48" customFormat="1" ht="12.75">
      <c r="A90" s="306" t="s">
        <v>98</v>
      </c>
      <c r="B90" s="51">
        <v>0.87049495937370791</v>
      </c>
      <c r="C90" s="51" t="s">
        <v>77</v>
      </c>
      <c r="D90" s="51">
        <v>1.1355405565961219</v>
      </c>
      <c r="E90" s="51">
        <v>1.171010475900621</v>
      </c>
      <c r="F90" s="51">
        <v>0.83852962054776869</v>
      </c>
      <c r="G90" s="307">
        <v>1.8841838797825328</v>
      </c>
      <c r="H90" s="307">
        <v>1.9754176057949202</v>
      </c>
      <c r="I90" s="307">
        <v>1.3</v>
      </c>
      <c r="J90" s="307">
        <v>0.78813699999999998</v>
      </c>
      <c r="K90" s="307">
        <v>1.1252979999999999</v>
      </c>
      <c r="L90" s="311">
        <v>1.158515</v>
      </c>
      <c r="M90" s="311">
        <v>2.2061120000000001</v>
      </c>
      <c r="N90" s="307">
        <v>1.2693050436644884</v>
      </c>
      <c r="O90" s="51">
        <v>0.66987932786812876</v>
      </c>
      <c r="P90" s="51">
        <v>0.94073063804683899</v>
      </c>
    </row>
    <row r="91" spans="1:16" s="48" customFormat="1" ht="12.75">
      <c r="A91" s="306" t="s">
        <v>99</v>
      </c>
      <c r="B91" s="51">
        <v>8.9582997201255221</v>
      </c>
      <c r="C91" s="51" t="s">
        <v>77</v>
      </c>
      <c r="D91" s="51">
        <v>7.2898602261131131</v>
      </c>
      <c r="E91" s="51">
        <v>6.4584576720275226</v>
      </c>
      <c r="F91" s="51">
        <v>9.5976577389718098</v>
      </c>
      <c r="G91" s="307">
        <v>8.6439583494218191</v>
      </c>
      <c r="H91" s="307">
        <v>6.6770612658279482</v>
      </c>
      <c r="I91" s="307">
        <v>6.4</v>
      </c>
      <c r="J91" s="307">
        <v>6.442094</v>
      </c>
      <c r="K91" s="307">
        <v>6.1674579999999999</v>
      </c>
      <c r="L91" s="311">
        <v>6.4068659999999999</v>
      </c>
      <c r="M91" s="311">
        <v>7.5289349999999997</v>
      </c>
      <c r="N91" s="307">
        <v>5.9950793433399081</v>
      </c>
      <c r="O91" s="51">
        <v>7.5111889376189112</v>
      </c>
      <c r="P91" s="51">
        <v>4.1240423011630254</v>
      </c>
    </row>
    <row r="92" spans="1:16" s="310" customFormat="1" ht="12.75">
      <c r="A92" s="308" t="s">
        <v>100</v>
      </c>
      <c r="B92" s="59">
        <v>11.274089793094166</v>
      </c>
      <c r="C92" s="59" t="s">
        <v>77</v>
      </c>
      <c r="D92" s="59">
        <v>9.5399854190895432</v>
      </c>
      <c r="E92" s="59">
        <v>9.5938510972152606</v>
      </c>
      <c r="F92" s="59">
        <v>12.356554183871545</v>
      </c>
      <c r="G92" s="309">
        <v>13.388447823562398</v>
      </c>
      <c r="H92" s="309">
        <v>11.771497479126189</v>
      </c>
      <c r="I92" s="309">
        <v>9.8000000000000007</v>
      </c>
      <c r="J92" s="309">
        <v>9.5087740000000007</v>
      </c>
      <c r="K92" s="309">
        <v>8.0602250000000009</v>
      </c>
      <c r="L92" s="312">
        <v>10.162782</v>
      </c>
      <c r="M92" s="312">
        <v>11.937249</v>
      </c>
      <c r="N92" s="309">
        <v>9.1345451542279488</v>
      </c>
      <c r="O92" s="59">
        <v>11.758880599453905</v>
      </c>
      <c r="P92" s="309">
        <v>6.9462390267558121</v>
      </c>
    </row>
    <row r="93" spans="1:16" s="48" customFormat="1" ht="12.75">
      <c r="A93" s="42" t="s">
        <v>80</v>
      </c>
      <c r="B93" s="51"/>
      <c r="C93" s="51"/>
      <c r="D93" s="51"/>
      <c r="E93" s="51"/>
      <c r="F93" s="51"/>
      <c r="G93" s="51"/>
      <c r="H93" s="51"/>
      <c r="I93" s="307"/>
      <c r="J93" s="307"/>
      <c r="K93" s="307"/>
      <c r="L93" s="311"/>
      <c r="M93" s="311"/>
      <c r="N93" s="307"/>
      <c r="O93" s="51"/>
      <c r="P93" s="307"/>
    </row>
    <row r="94" spans="1:16" s="48" customFormat="1" ht="12.75">
      <c r="A94" s="306" t="s">
        <v>96</v>
      </c>
      <c r="B94" s="51">
        <v>76.57956887706446</v>
      </c>
      <c r="C94" s="51" t="s">
        <v>77</v>
      </c>
      <c r="D94" s="51">
        <v>79.42989230279197</v>
      </c>
      <c r="E94" s="51">
        <v>74.024115520130906</v>
      </c>
      <c r="F94" s="51">
        <v>74.481761329866757</v>
      </c>
      <c r="G94" s="307">
        <v>75.412744508311377</v>
      </c>
      <c r="H94" s="307">
        <v>75.179589782147488</v>
      </c>
      <c r="I94" s="307">
        <v>74.2</v>
      </c>
      <c r="J94" s="307">
        <v>75.570093</v>
      </c>
      <c r="K94" s="307">
        <v>77.691956000000005</v>
      </c>
      <c r="L94" s="311">
        <v>77.941687999999999</v>
      </c>
      <c r="M94" s="311">
        <v>80.321112999999997</v>
      </c>
      <c r="N94" s="307">
        <v>79.451070188524</v>
      </c>
      <c r="O94" s="51">
        <v>78.558363639700204</v>
      </c>
      <c r="P94" s="51">
        <v>77.19532558299295</v>
      </c>
    </row>
    <row r="95" spans="1:16" s="48" customFormat="1" ht="12.75">
      <c r="A95" s="306" t="s">
        <v>97</v>
      </c>
      <c r="B95" s="51">
        <v>4.8514946665344247</v>
      </c>
      <c r="C95" s="51" t="s">
        <v>77</v>
      </c>
      <c r="D95" s="51">
        <v>6.5408473430600909</v>
      </c>
      <c r="E95" s="51">
        <v>5.9418900266983607</v>
      </c>
      <c r="F95" s="51">
        <v>5.4864145434604366</v>
      </c>
      <c r="G95" s="307">
        <v>7.2325160076148443</v>
      </c>
      <c r="H95" s="307">
        <v>4.4303525966619981</v>
      </c>
      <c r="I95" s="307">
        <v>8.1999999999999993</v>
      </c>
      <c r="J95" s="307">
        <v>9.1159269999999992</v>
      </c>
      <c r="K95" s="307">
        <v>5.9716800000000001</v>
      </c>
      <c r="L95" s="311">
        <v>7.249752</v>
      </c>
      <c r="M95" s="311">
        <v>6.2040100000000002</v>
      </c>
      <c r="N95" s="307">
        <v>5.5632075992731256</v>
      </c>
      <c r="O95" s="51">
        <v>7.0818288448998539</v>
      </c>
      <c r="P95" s="51">
        <v>6.8627487591430389</v>
      </c>
    </row>
    <row r="96" spans="1:16" s="48" customFormat="1" ht="12.75">
      <c r="A96" s="306" t="s">
        <v>98</v>
      </c>
      <c r="B96" s="51">
        <v>2.6725998639853152</v>
      </c>
      <c r="C96" s="51" t="s">
        <v>77</v>
      </c>
      <c r="D96" s="51">
        <v>4.2108012476594343</v>
      </c>
      <c r="E96" s="51">
        <v>3.324298992657996</v>
      </c>
      <c r="F96" s="51">
        <v>6.0795259426271269</v>
      </c>
      <c r="G96" s="307">
        <v>3.5752684396850589</v>
      </c>
      <c r="H96" s="307">
        <v>3.8591538389800206</v>
      </c>
      <c r="I96" s="307">
        <v>4</v>
      </c>
      <c r="J96" s="307">
        <v>3.380258</v>
      </c>
      <c r="K96" s="307">
        <v>3.7271239999999999</v>
      </c>
      <c r="L96" s="311">
        <v>3.1900930000000001</v>
      </c>
      <c r="M96" s="311">
        <v>2.1366160000000001</v>
      </c>
      <c r="N96" s="307">
        <v>2.8244538062778788</v>
      </c>
      <c r="O96" s="51">
        <v>4.4072519693940198</v>
      </c>
      <c r="P96" s="51">
        <v>2.8288540555760262</v>
      </c>
    </row>
    <row r="97" spans="1:16" s="48" customFormat="1" ht="12.75">
      <c r="A97" s="306" t="s">
        <v>99</v>
      </c>
      <c r="B97" s="51">
        <v>15.896336592415787</v>
      </c>
      <c r="C97" s="51" t="s">
        <v>77</v>
      </c>
      <c r="D97" s="51">
        <v>9.8184591064885645</v>
      </c>
      <c r="E97" s="51">
        <v>16.709695460512521</v>
      </c>
      <c r="F97" s="51">
        <v>13.952298184045683</v>
      </c>
      <c r="G97" s="307">
        <v>13.779471044388655</v>
      </c>
      <c r="H97" s="307">
        <v>16.530903782210515</v>
      </c>
      <c r="I97" s="307">
        <v>13.6</v>
      </c>
      <c r="J97" s="307">
        <v>11.933723000000001</v>
      </c>
      <c r="K97" s="307">
        <v>12.60924</v>
      </c>
      <c r="L97" s="311">
        <v>11.618467000000001</v>
      </c>
      <c r="M97" s="311">
        <v>11.338260999999999</v>
      </c>
      <c r="N97" s="307">
        <v>12.161268405925012</v>
      </c>
      <c r="O97" s="51">
        <v>9.9525555460059731</v>
      </c>
      <c r="P97" s="51">
        <v>13.11307160228802</v>
      </c>
    </row>
    <row r="98" spans="1:16" s="310" customFormat="1" ht="12.75">
      <c r="A98" s="308" t="s">
        <v>100</v>
      </c>
      <c r="B98" s="59">
        <v>23.420431122935526</v>
      </c>
      <c r="C98" s="59" t="s">
        <v>77</v>
      </c>
      <c r="D98" s="59">
        <v>20.570107697208101</v>
      </c>
      <c r="E98" s="59">
        <v>25.97588447986886</v>
      </c>
      <c r="F98" s="59">
        <v>25.518238670133247</v>
      </c>
      <c r="G98" s="309">
        <v>24.587255491688556</v>
      </c>
      <c r="H98" s="309">
        <v>24.820410217852537</v>
      </c>
      <c r="I98" s="309">
        <v>25.8</v>
      </c>
      <c r="J98" s="309">
        <v>24.429907</v>
      </c>
      <c r="K98" s="309">
        <v>22.308043999999999</v>
      </c>
      <c r="L98" s="312">
        <v>22.058312000000001</v>
      </c>
      <c r="M98" s="312">
        <v>19.678887</v>
      </c>
      <c r="N98" s="309">
        <v>20.548929811476025</v>
      </c>
      <c r="O98" s="59">
        <v>21.441636360299839</v>
      </c>
      <c r="P98" s="309">
        <v>22.804674417007085</v>
      </c>
    </row>
    <row r="99" spans="1:16" s="48" customFormat="1" ht="12.75">
      <c r="A99" s="42" t="s">
        <v>81</v>
      </c>
      <c r="B99" s="51"/>
      <c r="C99" s="51"/>
      <c r="D99" s="51"/>
      <c r="E99" s="51"/>
      <c r="F99" s="51"/>
      <c r="G99" s="51"/>
      <c r="H99" s="51"/>
      <c r="I99" s="307"/>
      <c r="J99" s="307"/>
      <c r="K99" s="307"/>
      <c r="L99" s="311"/>
      <c r="M99" s="311"/>
      <c r="N99" s="307"/>
      <c r="O99" s="51"/>
      <c r="P99" s="307"/>
    </row>
    <row r="100" spans="1:16" s="48" customFormat="1" ht="12.75">
      <c r="A100" s="306" t="s">
        <v>96</v>
      </c>
      <c r="B100" s="51">
        <v>53.52282302672478</v>
      </c>
      <c r="C100" s="51" t="s">
        <v>77</v>
      </c>
      <c r="D100" s="51">
        <v>59.908275426065494</v>
      </c>
      <c r="E100" s="51">
        <v>60.434933547695302</v>
      </c>
      <c r="F100" s="51">
        <v>56.958181691261203</v>
      </c>
      <c r="G100" s="307">
        <v>58.549953694564003</v>
      </c>
      <c r="H100" s="307">
        <v>58.599411437041333</v>
      </c>
      <c r="I100" s="307">
        <v>53.5</v>
      </c>
      <c r="J100" s="307">
        <v>59.971746000000003</v>
      </c>
      <c r="K100" s="307">
        <v>62.033496999999997</v>
      </c>
      <c r="L100" s="311">
        <v>61.501992999999999</v>
      </c>
      <c r="M100" s="311">
        <v>58.372053999999999</v>
      </c>
      <c r="N100" s="307">
        <v>60.087500619384379</v>
      </c>
      <c r="O100" s="51">
        <v>65.257083878287574</v>
      </c>
      <c r="P100" s="51">
        <v>69.621702947811301</v>
      </c>
    </row>
    <row r="101" spans="1:16" s="48" customFormat="1" ht="12.75">
      <c r="A101" s="306" t="s">
        <v>97</v>
      </c>
      <c r="B101" s="51">
        <v>11.356230037659508</v>
      </c>
      <c r="C101" s="51" t="s">
        <v>77</v>
      </c>
      <c r="D101" s="51">
        <v>15.573683698619741</v>
      </c>
      <c r="E101" s="51">
        <v>12.471619264651915</v>
      </c>
      <c r="F101" s="51">
        <v>13.189158362526308</v>
      </c>
      <c r="G101" s="307">
        <v>14.394343764222979</v>
      </c>
      <c r="H101" s="307">
        <v>9.5242624901731165</v>
      </c>
      <c r="I101" s="307">
        <v>18.7</v>
      </c>
      <c r="J101" s="307">
        <v>11.07497</v>
      </c>
      <c r="K101" s="307">
        <v>14.381304999999999</v>
      </c>
      <c r="L101" s="311">
        <v>15.711059000000001</v>
      </c>
      <c r="M101" s="311">
        <v>16.614923000000001</v>
      </c>
      <c r="N101" s="307">
        <v>12.834953996336077</v>
      </c>
      <c r="O101" s="51">
        <v>13.433712537724436</v>
      </c>
      <c r="P101" s="51">
        <v>11.870599417253512</v>
      </c>
    </row>
    <row r="102" spans="1:16" s="48" customFormat="1" ht="12.75">
      <c r="A102" s="306" t="s">
        <v>98</v>
      </c>
      <c r="B102" s="51">
        <v>10.467704256596447</v>
      </c>
      <c r="C102" s="51" t="s">
        <v>77</v>
      </c>
      <c r="D102" s="51">
        <v>8.853579099518484</v>
      </c>
      <c r="E102" s="51">
        <v>8.409043424814671</v>
      </c>
      <c r="F102" s="51">
        <v>9.4235501377865436</v>
      </c>
      <c r="G102" s="307">
        <v>9.4225930358148169</v>
      </c>
      <c r="H102" s="307">
        <v>8.4249020725010375</v>
      </c>
      <c r="I102" s="307">
        <v>11</v>
      </c>
      <c r="J102" s="307">
        <v>8.9271809999999991</v>
      </c>
      <c r="K102" s="307">
        <v>7.4578069999999999</v>
      </c>
      <c r="L102" s="311">
        <v>7.580006</v>
      </c>
      <c r="M102" s="311">
        <v>8.3664050000000003</v>
      </c>
      <c r="N102" s="307">
        <v>8.7157321699812798</v>
      </c>
      <c r="O102" s="51">
        <v>6.6790904539828473</v>
      </c>
      <c r="P102" s="51">
        <v>4.0560041824450348</v>
      </c>
    </row>
    <row r="103" spans="1:16" s="48" customFormat="1" ht="12.75">
      <c r="A103" s="306" t="s">
        <v>99</v>
      </c>
      <c r="B103" s="51">
        <v>24.653242679019147</v>
      </c>
      <c r="C103" s="51" t="s">
        <v>77</v>
      </c>
      <c r="D103" s="51">
        <v>15.664461775796234</v>
      </c>
      <c r="E103" s="51">
        <v>18.684403762838109</v>
      </c>
      <c r="F103" s="51">
        <v>20.429109808425935</v>
      </c>
      <c r="G103" s="307">
        <v>17.63310950539806</v>
      </c>
      <c r="H103" s="307">
        <v>23.451424000284497</v>
      </c>
      <c r="I103" s="307">
        <v>16.8</v>
      </c>
      <c r="J103" s="307">
        <v>20.026104</v>
      </c>
      <c r="K103" s="307">
        <v>16.127390999999999</v>
      </c>
      <c r="L103" s="311">
        <v>15.206942</v>
      </c>
      <c r="M103" s="311">
        <v>16.646618</v>
      </c>
      <c r="N103" s="307">
        <v>18.361813214298259</v>
      </c>
      <c r="O103" s="51">
        <v>14.630113130005039</v>
      </c>
      <c r="P103" s="51">
        <v>14.451693452490099</v>
      </c>
    </row>
    <row r="104" spans="1:16" s="310" customFormat="1" ht="12.75">
      <c r="A104" s="308" t="s">
        <v>100</v>
      </c>
      <c r="B104" s="59">
        <v>46.477176973275121</v>
      </c>
      <c r="C104" s="59" t="s">
        <v>77</v>
      </c>
      <c r="D104" s="59">
        <v>40.091724573934457</v>
      </c>
      <c r="E104" s="59">
        <v>39.565066452304691</v>
      </c>
      <c r="F104" s="59">
        <v>43.041818308738783</v>
      </c>
      <c r="G104" s="309">
        <v>41.450046305435841</v>
      </c>
      <c r="H104" s="309">
        <v>41.400588562958653</v>
      </c>
      <c r="I104" s="309">
        <v>46.5</v>
      </c>
      <c r="J104" s="309">
        <v>40.028253999999997</v>
      </c>
      <c r="K104" s="309">
        <v>37.966503000000003</v>
      </c>
      <c r="L104" s="312">
        <v>38.498007000000001</v>
      </c>
      <c r="M104" s="312">
        <v>41.627946000000001</v>
      </c>
      <c r="N104" s="309">
        <v>39.912499380615593</v>
      </c>
      <c r="O104" s="59">
        <v>34.742916121712298</v>
      </c>
      <c r="P104" s="309">
        <v>30.378297052188646</v>
      </c>
    </row>
    <row r="105" spans="1:16" s="48" customFormat="1" ht="12.75">
      <c r="A105" s="42" t="s">
        <v>82</v>
      </c>
      <c r="B105" s="51"/>
      <c r="C105" s="51"/>
      <c r="D105" s="51"/>
      <c r="E105" s="51"/>
      <c r="F105" s="51"/>
      <c r="G105" s="51"/>
      <c r="H105" s="51"/>
      <c r="I105" s="307"/>
      <c r="J105" s="307"/>
      <c r="K105" s="307"/>
      <c r="L105" s="311"/>
      <c r="M105" s="311"/>
      <c r="N105" s="307"/>
      <c r="O105" s="51"/>
      <c r="P105" s="307"/>
    </row>
    <row r="106" spans="1:16" s="48" customFormat="1" ht="12.75">
      <c r="A106" s="306" t="s">
        <v>96</v>
      </c>
      <c r="B106" s="51">
        <v>35.682495991804942</v>
      </c>
      <c r="C106" s="51" t="s">
        <v>77</v>
      </c>
      <c r="D106" s="51">
        <v>39.654159299557385</v>
      </c>
      <c r="E106" s="51">
        <v>36.782684340409894</v>
      </c>
      <c r="F106" s="51">
        <v>38.732958367229443</v>
      </c>
      <c r="G106" s="307">
        <v>38.370530012340978</v>
      </c>
      <c r="H106" s="307">
        <v>39.9358262844137</v>
      </c>
      <c r="I106" s="307">
        <v>36.9</v>
      </c>
      <c r="J106" s="307">
        <v>39.74877</v>
      </c>
      <c r="K106" s="307">
        <v>44.153638000000001</v>
      </c>
      <c r="L106" s="311">
        <v>40.516896000000003</v>
      </c>
      <c r="M106" s="311">
        <v>44.160322999999998</v>
      </c>
      <c r="N106" s="307">
        <v>41.742505408123641</v>
      </c>
      <c r="O106" s="51">
        <v>45.710413891867454</v>
      </c>
      <c r="P106" s="51">
        <v>46.901058122071589</v>
      </c>
    </row>
    <row r="107" spans="1:16" s="48" customFormat="1" ht="12.75">
      <c r="A107" s="306" t="s">
        <v>97</v>
      </c>
      <c r="B107" s="51">
        <v>16.072867441603741</v>
      </c>
      <c r="C107" s="51" t="s">
        <v>77</v>
      </c>
      <c r="D107" s="51">
        <v>18.011324035385556</v>
      </c>
      <c r="E107" s="51">
        <v>19.524955135437377</v>
      </c>
      <c r="F107" s="51">
        <v>22.143478301128976</v>
      </c>
      <c r="G107" s="307">
        <v>20.518574009002418</v>
      </c>
      <c r="H107" s="307">
        <v>18.735162336556883</v>
      </c>
      <c r="I107" s="307">
        <v>23.7</v>
      </c>
      <c r="J107" s="307">
        <v>23.276271000000001</v>
      </c>
      <c r="K107" s="307">
        <v>21.274318999999998</v>
      </c>
      <c r="L107" s="311">
        <v>24.692008999999999</v>
      </c>
      <c r="M107" s="311">
        <v>21.184415000000001</v>
      </c>
      <c r="N107" s="307">
        <v>25.753242983251251</v>
      </c>
      <c r="O107" s="51">
        <v>21.864179743732215</v>
      </c>
      <c r="P107" s="51">
        <v>23.304564549640062</v>
      </c>
    </row>
    <row r="108" spans="1:16" s="48" customFormat="1" ht="12.75">
      <c r="A108" s="306" t="s">
        <v>98</v>
      </c>
      <c r="B108" s="51">
        <v>19.512705104063741</v>
      </c>
      <c r="C108" s="51" t="s">
        <v>77</v>
      </c>
      <c r="D108" s="51">
        <v>17.718212277009503</v>
      </c>
      <c r="E108" s="51">
        <v>16.930449765237494</v>
      </c>
      <c r="F108" s="51">
        <v>15.197090239531507</v>
      </c>
      <c r="G108" s="307">
        <v>19.452467150156256</v>
      </c>
      <c r="H108" s="307">
        <v>18.311455570935905</v>
      </c>
      <c r="I108" s="307">
        <v>19.399999999999999</v>
      </c>
      <c r="J108" s="307">
        <v>13.417498</v>
      </c>
      <c r="K108" s="307">
        <v>13.051572999999999</v>
      </c>
      <c r="L108" s="311">
        <v>15.798166999999999</v>
      </c>
      <c r="M108" s="311">
        <v>13.099773000000001</v>
      </c>
      <c r="N108" s="307">
        <v>13.966142391072992</v>
      </c>
      <c r="O108" s="51">
        <v>12.555245761748452</v>
      </c>
      <c r="P108" s="51">
        <v>8.8968399430600638</v>
      </c>
    </row>
    <row r="109" spans="1:16" s="48" customFormat="1" ht="12.75">
      <c r="A109" s="306" t="s">
        <v>99</v>
      </c>
      <c r="B109" s="51">
        <v>28.731931462527488</v>
      </c>
      <c r="C109" s="51" t="s">
        <v>77</v>
      </c>
      <c r="D109" s="51">
        <v>24.61630438804746</v>
      </c>
      <c r="E109" s="51">
        <v>26.761910758915164</v>
      </c>
      <c r="F109" s="51">
        <v>23.926473092110029</v>
      </c>
      <c r="G109" s="307">
        <v>21.658428828500369</v>
      </c>
      <c r="H109" s="307">
        <v>23.017555808093583</v>
      </c>
      <c r="I109" s="307">
        <v>20</v>
      </c>
      <c r="J109" s="307">
        <v>23.557461</v>
      </c>
      <c r="K109" s="307">
        <v>21.520471000000001</v>
      </c>
      <c r="L109" s="311">
        <v>18.992927000000002</v>
      </c>
      <c r="M109" s="311">
        <v>21.555489999999999</v>
      </c>
      <c r="N109" s="307">
        <v>18.538109217552194</v>
      </c>
      <c r="O109" s="51">
        <v>19.870160602651936</v>
      </c>
      <c r="P109" s="51">
        <v>20.897537385228333</v>
      </c>
    </row>
    <row r="110" spans="1:16" s="310" customFormat="1" ht="12.75">
      <c r="A110" s="308" t="s">
        <v>100</v>
      </c>
      <c r="B110" s="59">
        <v>64.317504008194959</v>
      </c>
      <c r="C110" s="59" t="s">
        <v>77</v>
      </c>
      <c r="D110" s="59">
        <v>60.345840700442579</v>
      </c>
      <c r="E110" s="59">
        <v>63.217315659590135</v>
      </c>
      <c r="F110" s="59">
        <v>61.267041632770557</v>
      </c>
      <c r="G110" s="309">
        <v>61.629469987658979</v>
      </c>
      <c r="H110" s="309">
        <v>60.064173715586399</v>
      </c>
      <c r="I110" s="309">
        <v>63.1</v>
      </c>
      <c r="J110" s="309">
        <v>60.25123</v>
      </c>
      <c r="K110" s="309">
        <v>55.846361999999999</v>
      </c>
      <c r="L110" s="312">
        <v>59.483103999999997</v>
      </c>
      <c r="M110" s="312">
        <v>55.839677000000002</v>
      </c>
      <c r="N110" s="309">
        <v>58.257494591876437</v>
      </c>
      <c r="O110" s="59">
        <v>54.289586108132596</v>
      </c>
      <c r="P110" s="309">
        <v>53.098941877928461</v>
      </c>
    </row>
    <row r="111" spans="1:16" s="48" customFormat="1" ht="12.75">
      <c r="A111" s="42" t="s">
        <v>83</v>
      </c>
      <c r="B111" s="51"/>
      <c r="C111" s="51"/>
      <c r="D111" s="51"/>
      <c r="E111" s="51"/>
      <c r="F111" s="51"/>
      <c r="G111" s="51"/>
      <c r="H111" s="51"/>
      <c r="I111" s="307"/>
      <c r="J111" s="307"/>
      <c r="K111" s="307"/>
      <c r="L111" s="311"/>
      <c r="M111" s="311"/>
      <c r="N111" s="307"/>
      <c r="O111" s="51"/>
      <c r="P111" s="307"/>
    </row>
    <row r="112" spans="1:16" s="48" customFormat="1" ht="12.75">
      <c r="A112" s="306" t="s">
        <v>96</v>
      </c>
      <c r="B112" s="51">
        <v>25.144771836186358</v>
      </c>
      <c r="C112" s="51" t="s">
        <v>77</v>
      </c>
      <c r="D112" s="51">
        <v>31.976210960512301</v>
      </c>
      <c r="E112" s="51">
        <v>30.671037006189447</v>
      </c>
      <c r="F112" s="51">
        <v>26.236396385454647</v>
      </c>
      <c r="G112" s="307">
        <v>27.001347491335967</v>
      </c>
      <c r="H112" s="307">
        <v>35.698469758644428</v>
      </c>
      <c r="I112" s="307">
        <v>20.6</v>
      </c>
      <c r="J112" s="307">
        <v>22.396903999999999</v>
      </c>
      <c r="K112" s="307">
        <v>24.512550999999998</v>
      </c>
      <c r="L112" s="311">
        <v>32.848636999999997</v>
      </c>
      <c r="M112" s="311">
        <v>30.085885000000001</v>
      </c>
      <c r="N112" s="307">
        <v>29.749192361728838</v>
      </c>
      <c r="O112" s="51">
        <v>31.481174862643851</v>
      </c>
      <c r="P112" s="51">
        <v>30.485491072463699</v>
      </c>
    </row>
    <row r="113" spans="1:16" s="48" customFormat="1" ht="12.75">
      <c r="A113" s="306" t="s">
        <v>97</v>
      </c>
      <c r="B113" s="51">
        <v>12.336676419452619</v>
      </c>
      <c r="C113" s="51" t="s">
        <v>77</v>
      </c>
      <c r="D113" s="51">
        <v>18.273305107829238</v>
      </c>
      <c r="E113" s="51">
        <v>19.579183556673307</v>
      </c>
      <c r="F113" s="51">
        <v>23.626897128748642</v>
      </c>
      <c r="G113" s="307">
        <v>27.156724882266431</v>
      </c>
      <c r="H113" s="307">
        <v>21.781266902865667</v>
      </c>
      <c r="I113" s="307">
        <v>34.799999999999997</v>
      </c>
      <c r="J113" s="307">
        <v>36.375937</v>
      </c>
      <c r="K113" s="307">
        <v>32.280051999999998</v>
      </c>
      <c r="L113" s="311">
        <v>30.431704</v>
      </c>
      <c r="M113" s="311">
        <v>30.156618999999999</v>
      </c>
      <c r="N113" s="307">
        <v>26.639264176935683</v>
      </c>
      <c r="O113" s="51">
        <v>26.282882276430829</v>
      </c>
      <c r="P113" s="51">
        <v>30.37721326895667</v>
      </c>
    </row>
    <row r="114" spans="1:16" s="48" customFormat="1" ht="12.75">
      <c r="A114" s="306" t="s">
        <v>98</v>
      </c>
      <c r="B114" s="51">
        <v>28.652938955257845</v>
      </c>
      <c r="C114" s="51" t="s">
        <v>77</v>
      </c>
      <c r="D114" s="51">
        <v>26.739550337032146</v>
      </c>
      <c r="E114" s="51">
        <v>27.279479628665239</v>
      </c>
      <c r="F114" s="51">
        <v>24.188180312975483</v>
      </c>
      <c r="G114" s="307">
        <v>22.968453985935518</v>
      </c>
      <c r="H114" s="307">
        <v>25.642246681476429</v>
      </c>
      <c r="I114" s="307">
        <v>30.8</v>
      </c>
      <c r="J114" s="307">
        <v>25.436962999999999</v>
      </c>
      <c r="K114" s="307">
        <v>26.290157000000001</v>
      </c>
      <c r="L114" s="311">
        <v>20.638528999999998</v>
      </c>
      <c r="M114" s="311">
        <v>21.54335</v>
      </c>
      <c r="N114" s="307">
        <v>25.616138303797271</v>
      </c>
      <c r="O114" s="51">
        <v>23.054407901383929</v>
      </c>
      <c r="P114" s="51">
        <v>21.268674276145916</v>
      </c>
    </row>
    <row r="115" spans="1:16" s="48" customFormat="1" ht="12.75">
      <c r="A115" s="306" t="s">
        <v>99</v>
      </c>
      <c r="B115" s="51">
        <v>33.865612789103174</v>
      </c>
      <c r="C115" s="51" t="s">
        <v>77</v>
      </c>
      <c r="D115" s="51">
        <v>23.010933594626316</v>
      </c>
      <c r="E115" s="51">
        <v>22.470299808472042</v>
      </c>
      <c r="F115" s="51">
        <v>25.948526172821239</v>
      </c>
      <c r="G115" s="307">
        <v>22.873473640462088</v>
      </c>
      <c r="H115" s="307">
        <v>16.878016657013518</v>
      </c>
      <c r="I115" s="307">
        <v>13.8</v>
      </c>
      <c r="J115" s="307">
        <v>15.790196</v>
      </c>
      <c r="K115" s="307">
        <v>16.91724</v>
      </c>
      <c r="L115" s="311">
        <v>16.081130999999999</v>
      </c>
      <c r="M115" s="311">
        <v>18.214146</v>
      </c>
      <c r="N115" s="307">
        <v>17.995405157538176</v>
      </c>
      <c r="O115" s="51">
        <v>19.18153495954142</v>
      </c>
      <c r="P115" s="51">
        <v>17.868621382433815</v>
      </c>
    </row>
    <row r="116" spans="1:16" s="310" customFormat="1" ht="12.75">
      <c r="A116" s="308" t="s">
        <v>100</v>
      </c>
      <c r="B116" s="59">
        <v>74.855228163813678</v>
      </c>
      <c r="C116" s="59" t="s">
        <v>77</v>
      </c>
      <c r="D116" s="59">
        <v>68.023789039487667</v>
      </c>
      <c r="E116" s="59">
        <v>69.328962993810606</v>
      </c>
      <c r="F116" s="59">
        <v>73.763603614545346</v>
      </c>
      <c r="G116" s="309">
        <v>72.998652508664051</v>
      </c>
      <c r="H116" s="309">
        <v>64.301530241355621</v>
      </c>
      <c r="I116" s="309">
        <v>79.400000000000006</v>
      </c>
      <c r="J116" s="309">
        <v>77.603095999999994</v>
      </c>
      <c r="K116" s="309">
        <v>75.487448999999998</v>
      </c>
      <c r="L116" s="312">
        <v>67.151363000000003</v>
      </c>
      <c r="M116" s="312">
        <v>69.914114999999995</v>
      </c>
      <c r="N116" s="309">
        <v>70.250807638271141</v>
      </c>
      <c r="O116" s="59">
        <v>68.518825137356103</v>
      </c>
      <c r="P116" s="309">
        <v>69.514508927536397</v>
      </c>
    </row>
    <row r="117" spans="1:16" s="48" customFormat="1" ht="12.75">
      <c r="A117" s="42" t="s">
        <v>85</v>
      </c>
      <c r="B117" s="51"/>
      <c r="C117" s="51"/>
      <c r="D117" s="51"/>
      <c r="E117" s="51"/>
      <c r="F117" s="51"/>
      <c r="G117" s="51"/>
      <c r="H117" s="51"/>
      <c r="I117" s="307"/>
      <c r="J117" s="307"/>
      <c r="K117" s="307"/>
      <c r="L117" s="311"/>
      <c r="M117" s="311"/>
      <c r="N117" s="307"/>
      <c r="O117" s="51"/>
      <c r="P117" s="307"/>
    </row>
    <row r="118" spans="1:16" s="48" customFormat="1" ht="12.75">
      <c r="A118" s="306" t="s">
        <v>96</v>
      </c>
      <c r="B118" s="51">
        <v>70.54492183673527</v>
      </c>
      <c r="C118" s="51" t="s">
        <v>77</v>
      </c>
      <c r="D118" s="51">
        <v>72.678168009346791</v>
      </c>
      <c r="E118" s="51">
        <v>72.197698880900248</v>
      </c>
      <c r="F118" s="51">
        <v>71.002737075123804</v>
      </c>
      <c r="G118" s="307">
        <v>71.431248617454955</v>
      </c>
      <c r="H118" s="307">
        <v>73.118721578491844</v>
      </c>
      <c r="I118" s="307">
        <v>71</v>
      </c>
      <c r="J118" s="307">
        <v>71.968418</v>
      </c>
      <c r="K118" s="307">
        <v>73.216902000000005</v>
      </c>
      <c r="L118" s="311">
        <v>73.986587999999998</v>
      </c>
      <c r="M118" s="311">
        <v>73.110463999999993</v>
      </c>
      <c r="N118" s="307">
        <v>73.914520276431119</v>
      </c>
      <c r="O118" s="51">
        <v>73.545872569433868</v>
      </c>
      <c r="P118" s="51">
        <v>75.027169998748931</v>
      </c>
    </row>
    <row r="119" spans="1:16" s="48" customFormat="1" ht="12.75">
      <c r="A119" s="306" t="s">
        <v>97</v>
      </c>
      <c r="B119" s="51">
        <v>5.9998925483182566</v>
      </c>
      <c r="C119" s="51" t="s">
        <v>77</v>
      </c>
      <c r="D119" s="51">
        <v>7.8948147844413272</v>
      </c>
      <c r="E119" s="51">
        <v>7.8469033090973639</v>
      </c>
      <c r="F119" s="51">
        <v>8.3735049049945598</v>
      </c>
      <c r="G119" s="307">
        <v>9.180287856211665</v>
      </c>
      <c r="H119" s="307">
        <v>7.1825494382739388</v>
      </c>
      <c r="I119" s="307">
        <v>10.9</v>
      </c>
      <c r="J119" s="307">
        <v>10.221425999999999</v>
      </c>
      <c r="K119" s="307">
        <v>9.3741369999999993</v>
      </c>
      <c r="L119" s="311">
        <v>10.296856999999999</v>
      </c>
      <c r="M119" s="311">
        <v>9.8657450000000004</v>
      </c>
      <c r="N119" s="307">
        <v>9.2094218931920331</v>
      </c>
      <c r="O119" s="51">
        <v>9.5602529450670524</v>
      </c>
      <c r="P119" s="51">
        <v>9.6591180778950481</v>
      </c>
    </row>
    <row r="120" spans="1:16" s="48" customFormat="1" ht="12.75">
      <c r="A120" s="306" t="s">
        <v>98</v>
      </c>
      <c r="B120" s="51">
        <v>7.6521597208817971</v>
      </c>
      <c r="C120" s="51" t="s">
        <v>77</v>
      </c>
      <c r="D120" s="51">
        <v>8.0648830714171975</v>
      </c>
      <c r="E120" s="51">
        <v>7.187685424877535</v>
      </c>
      <c r="F120" s="51">
        <v>6.9785815925600225</v>
      </c>
      <c r="G120" s="307">
        <v>7.0442457306191271</v>
      </c>
      <c r="H120" s="307">
        <v>7.0875899690628756</v>
      </c>
      <c r="I120" s="307">
        <v>7.8</v>
      </c>
      <c r="J120" s="307">
        <v>6.4706340000000004</v>
      </c>
      <c r="K120" s="307">
        <v>6.4042300000000001</v>
      </c>
      <c r="L120" s="311">
        <v>6.0173839999999998</v>
      </c>
      <c r="M120" s="311">
        <v>5.9975769999999997</v>
      </c>
      <c r="N120" s="307">
        <v>6.5351563699906894</v>
      </c>
      <c r="O120" s="51">
        <v>6.2791850096304103</v>
      </c>
      <c r="P120" s="51">
        <v>4.777278185106022</v>
      </c>
    </row>
    <row r="121" spans="1:16" s="48" customFormat="1" ht="12.75">
      <c r="A121" s="306" t="s">
        <v>99</v>
      </c>
      <c r="B121" s="51">
        <v>15.803025894064559</v>
      </c>
      <c r="C121" s="51" t="s">
        <v>77</v>
      </c>
      <c r="D121" s="51">
        <v>11.362134134794616</v>
      </c>
      <c r="E121" s="51">
        <v>12.767712385124955</v>
      </c>
      <c r="F121" s="51">
        <v>13.645176427321813</v>
      </c>
      <c r="G121" s="307">
        <v>12.3442177957137</v>
      </c>
      <c r="H121" s="307">
        <v>12.611139014171325</v>
      </c>
      <c r="I121" s="307">
        <v>10.3</v>
      </c>
      <c r="J121" s="307">
        <v>11.339522000000001</v>
      </c>
      <c r="K121" s="307">
        <v>11.00473</v>
      </c>
      <c r="L121" s="311">
        <v>9.6991709999999998</v>
      </c>
      <c r="M121" s="311">
        <v>11.026214</v>
      </c>
      <c r="N121" s="307">
        <v>10.340901460386039</v>
      </c>
      <c r="O121" s="51">
        <v>10.614689475868275</v>
      </c>
      <c r="P121" s="51">
        <v>10.536433738250006</v>
      </c>
    </row>
    <row r="122" spans="1:16" s="310" customFormat="1" ht="12.75">
      <c r="A122" s="308" t="s">
        <v>100</v>
      </c>
      <c r="B122" s="59">
        <v>29.455078163264641</v>
      </c>
      <c r="C122" s="59" t="s">
        <v>77</v>
      </c>
      <c r="D122" s="59">
        <v>27.32183199065317</v>
      </c>
      <c r="E122" s="59">
        <v>27.802301119099806</v>
      </c>
      <c r="F122" s="59">
        <v>28.997262924876392</v>
      </c>
      <c r="G122" s="309">
        <v>28.568751382544477</v>
      </c>
      <c r="H122" s="309">
        <v>26.881278421508142</v>
      </c>
      <c r="I122" s="309">
        <v>29</v>
      </c>
      <c r="J122" s="309">
        <v>28.031582</v>
      </c>
      <c r="K122" s="309">
        <v>26.783097999999999</v>
      </c>
      <c r="L122" s="312">
        <v>26.013411999999999</v>
      </c>
      <c r="M122" s="312">
        <v>26.889536</v>
      </c>
      <c r="N122" s="309">
        <v>26.085479723568756</v>
      </c>
      <c r="O122" s="59">
        <v>26.454127430565745</v>
      </c>
      <c r="P122" s="309">
        <v>24.972830001251076</v>
      </c>
    </row>
    <row r="123" spans="1:16" s="310" customFormat="1" ht="12.75">
      <c r="A123" s="308"/>
      <c r="B123" s="59"/>
      <c r="C123" s="59"/>
      <c r="D123" s="59"/>
      <c r="E123" s="59"/>
      <c r="F123" s="59"/>
      <c r="G123" s="309"/>
      <c r="H123" s="309"/>
      <c r="I123" s="309"/>
      <c r="J123" s="309"/>
      <c r="K123" s="309"/>
      <c r="L123" s="312"/>
      <c r="M123" s="312"/>
      <c r="N123" s="309"/>
      <c r="O123" s="59"/>
      <c r="P123" s="309"/>
    </row>
    <row r="124" spans="1:16" s="48" customFormat="1" ht="12.75">
      <c r="A124" s="154" t="s">
        <v>42</v>
      </c>
      <c r="B124" s="305"/>
      <c r="C124" s="305"/>
      <c r="D124" s="305"/>
      <c r="E124" s="305"/>
      <c r="F124" s="305"/>
      <c r="G124" s="313"/>
      <c r="H124" s="313"/>
      <c r="I124" s="313"/>
      <c r="J124" s="313"/>
      <c r="K124" s="313"/>
      <c r="L124" s="314"/>
      <c r="M124" s="314"/>
      <c r="N124" s="313"/>
      <c r="O124" s="47"/>
      <c r="P124" s="325"/>
    </row>
    <row r="125" spans="1:16" s="48" customFormat="1" ht="12.75">
      <c r="A125" s="154" t="s">
        <v>76</v>
      </c>
      <c r="B125" s="315">
        <v>479</v>
      </c>
      <c r="C125" s="315" t="s">
        <v>77</v>
      </c>
      <c r="D125" s="315">
        <v>216</v>
      </c>
      <c r="E125" s="315">
        <v>411</v>
      </c>
      <c r="F125" s="315">
        <v>193</v>
      </c>
      <c r="G125" s="315">
        <v>450</v>
      </c>
      <c r="H125" s="315">
        <v>139</v>
      </c>
      <c r="I125" s="315">
        <v>202</v>
      </c>
      <c r="J125" s="315">
        <v>228</v>
      </c>
      <c r="K125" s="315">
        <v>224</v>
      </c>
      <c r="L125" s="315">
        <v>223</v>
      </c>
      <c r="M125" s="312">
        <v>180.00000000000003</v>
      </c>
      <c r="N125" s="309">
        <v>176.99999999999991</v>
      </c>
      <c r="O125" s="316">
        <v>160.00000000000011</v>
      </c>
      <c r="P125" s="317">
        <v>143.00000000000011</v>
      </c>
    </row>
    <row r="126" spans="1:16" s="48" customFormat="1" ht="12.75">
      <c r="A126" s="154" t="s">
        <v>78</v>
      </c>
      <c r="B126" s="315">
        <v>715</v>
      </c>
      <c r="C126" s="315" t="s">
        <v>77</v>
      </c>
      <c r="D126" s="315">
        <v>325</v>
      </c>
      <c r="E126" s="315">
        <v>602</v>
      </c>
      <c r="F126" s="315">
        <v>327</v>
      </c>
      <c r="G126" s="315">
        <v>662</v>
      </c>
      <c r="H126" s="315">
        <v>194</v>
      </c>
      <c r="I126" s="315">
        <v>309</v>
      </c>
      <c r="J126" s="315">
        <v>382</v>
      </c>
      <c r="K126" s="315">
        <v>314</v>
      </c>
      <c r="L126" s="315">
        <v>395</v>
      </c>
      <c r="M126" s="312">
        <v>339.00000000000011</v>
      </c>
      <c r="N126" s="309">
        <v>326.99999999999955</v>
      </c>
      <c r="O126" s="316">
        <v>346.00000000000011</v>
      </c>
      <c r="P126" s="317">
        <v>309</v>
      </c>
    </row>
    <row r="127" spans="1:16" s="48" customFormat="1" ht="12.75">
      <c r="A127" s="154" t="s">
        <v>79</v>
      </c>
      <c r="B127" s="315">
        <v>994</v>
      </c>
      <c r="C127" s="315" t="s">
        <v>77</v>
      </c>
      <c r="D127" s="315">
        <v>429</v>
      </c>
      <c r="E127" s="315">
        <v>965</v>
      </c>
      <c r="F127" s="315">
        <v>415</v>
      </c>
      <c r="G127" s="315">
        <v>875</v>
      </c>
      <c r="H127" s="315">
        <v>311</v>
      </c>
      <c r="I127" s="315">
        <v>477</v>
      </c>
      <c r="J127" s="315">
        <v>464</v>
      </c>
      <c r="K127" s="315">
        <v>391</v>
      </c>
      <c r="L127" s="315">
        <v>488</v>
      </c>
      <c r="M127" s="312">
        <v>427.00000000000034</v>
      </c>
      <c r="N127" s="309">
        <v>415.00000000000057</v>
      </c>
      <c r="O127" s="316">
        <v>359.00000000000045</v>
      </c>
      <c r="P127" s="317">
        <v>414.9999999999996</v>
      </c>
    </row>
    <row r="128" spans="1:16" s="48" customFormat="1" ht="12.75">
      <c r="A128" s="154" t="s">
        <v>80</v>
      </c>
      <c r="B128" s="315">
        <v>837</v>
      </c>
      <c r="C128" s="315" t="s">
        <v>77</v>
      </c>
      <c r="D128" s="315">
        <v>453</v>
      </c>
      <c r="E128" s="315">
        <v>810</v>
      </c>
      <c r="F128" s="315">
        <v>380</v>
      </c>
      <c r="G128" s="315">
        <v>855</v>
      </c>
      <c r="H128" s="315">
        <v>237</v>
      </c>
      <c r="I128" s="315">
        <v>506</v>
      </c>
      <c r="J128" s="315">
        <v>456</v>
      </c>
      <c r="K128" s="315">
        <v>474</v>
      </c>
      <c r="L128" s="315">
        <v>542</v>
      </c>
      <c r="M128" s="312">
        <v>502.99999999999926</v>
      </c>
      <c r="N128" s="309">
        <v>431.99999999999989</v>
      </c>
      <c r="O128" s="316">
        <v>448.99999999999955</v>
      </c>
      <c r="P128" s="317">
        <v>428</v>
      </c>
    </row>
    <row r="129" spans="1:17" s="48" customFormat="1" ht="12.75">
      <c r="A129" s="154" t="s">
        <v>81</v>
      </c>
      <c r="B129" s="315">
        <v>889</v>
      </c>
      <c r="C129" s="315" t="s">
        <v>77</v>
      </c>
      <c r="D129" s="315">
        <v>431</v>
      </c>
      <c r="E129" s="315">
        <v>870</v>
      </c>
      <c r="F129" s="315">
        <v>372</v>
      </c>
      <c r="G129" s="315">
        <v>906</v>
      </c>
      <c r="H129" s="315">
        <v>256</v>
      </c>
      <c r="I129" s="315">
        <v>414</v>
      </c>
      <c r="J129" s="315">
        <v>495</v>
      </c>
      <c r="K129" s="315">
        <v>418</v>
      </c>
      <c r="L129" s="315">
        <v>479</v>
      </c>
      <c r="M129" s="312">
        <v>415.0000000000008</v>
      </c>
      <c r="N129" s="309">
        <v>420.00000000000011</v>
      </c>
      <c r="O129" s="316">
        <v>422</v>
      </c>
      <c r="P129" s="317">
        <v>417.00000000000085</v>
      </c>
    </row>
    <row r="130" spans="1:17" s="48" customFormat="1" ht="12.75">
      <c r="A130" s="154" t="s">
        <v>82</v>
      </c>
      <c r="B130" s="315">
        <v>617</v>
      </c>
      <c r="C130" s="315" t="s">
        <v>77</v>
      </c>
      <c r="D130" s="315">
        <v>806</v>
      </c>
      <c r="E130" s="315">
        <v>638</v>
      </c>
      <c r="F130" s="315">
        <v>340</v>
      </c>
      <c r="G130" s="315">
        <v>616</v>
      </c>
      <c r="H130" s="315">
        <v>214</v>
      </c>
      <c r="I130" s="315">
        <v>311</v>
      </c>
      <c r="J130" s="315">
        <v>368</v>
      </c>
      <c r="K130" s="315">
        <v>422</v>
      </c>
      <c r="L130" s="315">
        <v>445</v>
      </c>
      <c r="M130" s="312">
        <v>445.00000000000011</v>
      </c>
      <c r="N130" s="309">
        <v>383.99999999999983</v>
      </c>
      <c r="O130" s="316">
        <v>411.99999999999977</v>
      </c>
      <c r="P130" s="317">
        <v>444.99999999999949</v>
      </c>
    </row>
    <row r="131" spans="1:17" s="48" customFormat="1" ht="12.75">
      <c r="A131" s="154" t="s">
        <v>83</v>
      </c>
      <c r="B131" s="315">
        <v>544</v>
      </c>
      <c r="C131" s="315" t="s">
        <v>77</v>
      </c>
      <c r="D131" s="315">
        <v>657</v>
      </c>
      <c r="E131" s="315">
        <v>542</v>
      </c>
      <c r="F131" s="315">
        <v>242</v>
      </c>
      <c r="G131" s="315">
        <v>572</v>
      </c>
      <c r="H131" s="315">
        <v>188</v>
      </c>
      <c r="I131" s="315">
        <v>264</v>
      </c>
      <c r="J131" s="315">
        <v>290</v>
      </c>
      <c r="K131" s="315">
        <v>317</v>
      </c>
      <c r="L131" s="315">
        <v>338</v>
      </c>
      <c r="M131" s="312">
        <v>302.99999999999989</v>
      </c>
      <c r="N131" s="309">
        <v>333.00000000000006</v>
      </c>
      <c r="O131" s="316">
        <v>302.99999999999983</v>
      </c>
      <c r="P131" s="317">
        <v>324.99999999999994</v>
      </c>
    </row>
    <row r="132" spans="1:17" s="48" customFormat="1" ht="12.75">
      <c r="A132" s="154" t="s">
        <v>85</v>
      </c>
      <c r="B132" s="315">
        <v>5075</v>
      </c>
      <c r="C132" s="315" t="s">
        <v>77</v>
      </c>
      <c r="D132" s="315">
        <v>2392</v>
      </c>
      <c r="E132" s="315">
        <v>4838</v>
      </c>
      <c r="F132" s="315">
        <v>2269</v>
      </c>
      <c r="G132" s="315">
        <v>4936</v>
      </c>
      <c r="H132" s="315">
        <v>1539</v>
      </c>
      <c r="I132" s="315">
        <v>2483</v>
      </c>
      <c r="J132" s="315">
        <v>2683</v>
      </c>
      <c r="K132" s="315">
        <v>2560</v>
      </c>
      <c r="L132" s="315">
        <v>2910</v>
      </c>
      <c r="M132" s="312">
        <v>2611.9999999999914</v>
      </c>
      <c r="N132" s="309">
        <v>2488.0000000000086</v>
      </c>
      <c r="O132" s="316">
        <v>2451.0000000000027</v>
      </c>
      <c r="P132" s="317">
        <v>2481.9999999999991</v>
      </c>
    </row>
    <row r="133" spans="1:17" s="48" customFormat="1" ht="12.75">
      <c r="A133" s="154" t="s">
        <v>43</v>
      </c>
      <c r="B133" s="305"/>
      <c r="C133" s="305"/>
      <c r="D133" s="305"/>
      <c r="E133" s="305"/>
      <c r="F133" s="47"/>
      <c r="G133" s="51"/>
      <c r="H133" s="51"/>
      <c r="L133" s="297"/>
      <c r="M133" s="297"/>
      <c r="N133" s="309"/>
      <c r="O133" s="47"/>
      <c r="P133" s="310"/>
    </row>
    <row r="134" spans="1:17" s="48" customFormat="1" ht="12.75">
      <c r="A134" s="154" t="s">
        <v>76</v>
      </c>
      <c r="B134" s="59">
        <v>597.58085341671688</v>
      </c>
      <c r="C134" s="316" t="s">
        <v>77</v>
      </c>
      <c r="D134" s="59">
        <v>270.1678674428141</v>
      </c>
      <c r="E134" s="59">
        <v>582.78722975996561</v>
      </c>
      <c r="F134" s="59">
        <v>262.48538521450286</v>
      </c>
      <c r="G134" s="309">
        <v>604.35335106989328</v>
      </c>
      <c r="H134" s="309">
        <v>193.57101783276241</v>
      </c>
      <c r="I134" s="309">
        <v>286.08999999999997</v>
      </c>
      <c r="J134" s="309">
        <v>319</v>
      </c>
      <c r="K134" s="309">
        <v>314</v>
      </c>
      <c r="L134" s="319">
        <v>336</v>
      </c>
      <c r="M134" s="320">
        <v>305.54861853785229</v>
      </c>
      <c r="N134" s="309">
        <v>286.92505329000358</v>
      </c>
      <c r="O134" s="59">
        <v>260.05595181427651</v>
      </c>
      <c r="P134" s="317">
        <v>274.21754616772012</v>
      </c>
    </row>
    <row r="135" spans="1:17" s="48" customFormat="1" ht="12.75">
      <c r="A135" s="154" t="s">
        <v>78</v>
      </c>
      <c r="B135" s="59">
        <v>728.84451187452339</v>
      </c>
      <c r="C135" s="316" t="s">
        <v>77</v>
      </c>
      <c r="D135" s="59">
        <v>327.21782209731884</v>
      </c>
      <c r="E135" s="59">
        <v>640.50548763803943</v>
      </c>
      <c r="F135" s="59">
        <v>325.51531857443467</v>
      </c>
      <c r="G135" s="309">
        <v>660.64883047822866</v>
      </c>
      <c r="H135" s="309">
        <v>218.88533991240857</v>
      </c>
      <c r="I135" s="309">
        <v>328.25</v>
      </c>
      <c r="J135" s="309">
        <v>366</v>
      </c>
      <c r="K135" s="309">
        <v>340</v>
      </c>
      <c r="L135" s="319">
        <v>416</v>
      </c>
      <c r="M135" s="320">
        <v>360.34067249887732</v>
      </c>
      <c r="N135" s="309">
        <v>354.14036478910543</v>
      </c>
      <c r="O135" s="59">
        <v>339.9197875063827</v>
      </c>
      <c r="P135" s="317">
        <v>348.83959705383353</v>
      </c>
    </row>
    <row r="136" spans="1:17" s="48" customFormat="1" ht="12.75">
      <c r="A136" s="154" t="s">
        <v>79</v>
      </c>
      <c r="B136" s="59">
        <v>879.4917683311478</v>
      </c>
      <c r="C136" s="316" t="s">
        <v>77</v>
      </c>
      <c r="D136" s="59">
        <v>400.11377779738962</v>
      </c>
      <c r="E136" s="59">
        <v>850.70837932298559</v>
      </c>
      <c r="F136" s="59">
        <v>387.39951512270341</v>
      </c>
      <c r="G136" s="309">
        <v>827.05502493279801</v>
      </c>
      <c r="H136" s="309">
        <v>271.64202664456985</v>
      </c>
      <c r="I136" s="309">
        <v>412.08</v>
      </c>
      <c r="J136" s="309">
        <v>402</v>
      </c>
      <c r="K136" s="309">
        <v>379</v>
      </c>
      <c r="L136" s="319">
        <v>445</v>
      </c>
      <c r="M136" s="320">
        <v>379.06532985620237</v>
      </c>
      <c r="N136" s="309">
        <v>357.75642669406494</v>
      </c>
      <c r="O136" s="59">
        <v>325.13879732571814</v>
      </c>
      <c r="P136" s="317">
        <v>341.87735271385208</v>
      </c>
    </row>
    <row r="137" spans="1:17" s="48" customFormat="1" ht="12.75">
      <c r="A137" s="154" t="s">
        <v>80</v>
      </c>
      <c r="B137" s="59">
        <v>740.65858980510086</v>
      </c>
      <c r="C137" s="316" t="s">
        <v>77</v>
      </c>
      <c r="D137" s="59">
        <v>347.33016800701944</v>
      </c>
      <c r="E137" s="59">
        <v>699.62762921531612</v>
      </c>
      <c r="F137" s="59">
        <v>330.00081743429223</v>
      </c>
      <c r="G137" s="309">
        <v>741.99588925569856</v>
      </c>
      <c r="H137" s="309">
        <v>230.25075783205821</v>
      </c>
      <c r="I137" s="309">
        <v>391.24</v>
      </c>
      <c r="J137" s="309">
        <v>399</v>
      </c>
      <c r="K137" s="309">
        <v>384</v>
      </c>
      <c r="L137" s="319">
        <v>459</v>
      </c>
      <c r="M137" s="320">
        <v>409.25379564337709</v>
      </c>
      <c r="N137" s="309">
        <v>388.92120943728725</v>
      </c>
      <c r="O137" s="59">
        <v>378.80075771669152</v>
      </c>
      <c r="P137" s="317">
        <v>367.53869551430677</v>
      </c>
    </row>
    <row r="138" spans="1:17" s="48" customFormat="1" ht="12.75">
      <c r="A138" s="154" t="s">
        <v>81</v>
      </c>
      <c r="B138" s="59">
        <v>683.98913105064389</v>
      </c>
      <c r="C138" s="316" t="s">
        <v>77</v>
      </c>
      <c r="D138" s="59">
        <v>341.72593454847697</v>
      </c>
      <c r="E138" s="59">
        <v>679.60244158011562</v>
      </c>
      <c r="F138" s="59">
        <v>318.43915475945056</v>
      </c>
      <c r="G138" s="309">
        <v>688.85260435698228</v>
      </c>
      <c r="H138" s="309">
        <v>219.60612076714924</v>
      </c>
      <c r="I138" s="309">
        <v>322.62</v>
      </c>
      <c r="J138" s="309">
        <v>371</v>
      </c>
      <c r="K138" s="309">
        <v>324</v>
      </c>
      <c r="L138" s="319">
        <v>378</v>
      </c>
      <c r="M138" s="320">
        <v>345.15432624136133</v>
      </c>
      <c r="N138" s="309">
        <v>318.06892876244569</v>
      </c>
      <c r="O138" s="59">
        <v>298.67439705919884</v>
      </c>
      <c r="P138" s="317">
        <v>317.95206564195877</v>
      </c>
    </row>
    <row r="139" spans="1:17" s="48" customFormat="1" ht="12.75">
      <c r="A139" s="154" t="s">
        <v>82</v>
      </c>
      <c r="B139" s="59">
        <v>538.48230842959038</v>
      </c>
      <c r="C139" s="316" t="s">
        <v>77</v>
      </c>
      <c r="D139" s="59">
        <v>767.74950162573396</v>
      </c>
      <c r="E139" s="59">
        <v>503.91750037904671</v>
      </c>
      <c r="F139" s="59">
        <v>235.39809225054071</v>
      </c>
      <c r="G139" s="309">
        <v>496.20230995999628</v>
      </c>
      <c r="H139" s="309">
        <v>161.40290897525634</v>
      </c>
      <c r="I139" s="309">
        <v>245.03</v>
      </c>
      <c r="J139" s="309">
        <v>263</v>
      </c>
      <c r="K139" s="309">
        <v>269</v>
      </c>
      <c r="L139" s="319">
        <v>312</v>
      </c>
      <c r="M139" s="320">
        <v>293.12689571520923</v>
      </c>
      <c r="N139" s="309">
        <v>270.17241418647797</v>
      </c>
      <c r="O139" s="59">
        <v>284.62679884146416</v>
      </c>
      <c r="P139" s="317">
        <v>286.52242900540773</v>
      </c>
      <c r="Q139" s="313"/>
    </row>
    <row r="140" spans="1:17" s="48" customFormat="1" ht="12.75">
      <c r="A140" s="154" t="s">
        <v>83</v>
      </c>
      <c r="B140" s="59">
        <v>532.89266210311825</v>
      </c>
      <c r="C140" s="316" t="s">
        <v>77</v>
      </c>
      <c r="D140" s="59">
        <v>744.27110885844263</v>
      </c>
      <c r="E140" s="59">
        <v>534.6188602620964</v>
      </c>
      <c r="F140" s="59">
        <v>230.43863773208616</v>
      </c>
      <c r="G140" s="309">
        <v>488.26415034262476</v>
      </c>
      <c r="H140" s="309">
        <v>158.99543899160332</v>
      </c>
      <c r="I140" s="309">
        <v>214.66</v>
      </c>
      <c r="J140" s="309">
        <v>260</v>
      </c>
      <c r="K140" s="309">
        <v>250</v>
      </c>
      <c r="L140" s="319">
        <v>297</v>
      </c>
      <c r="M140" s="320">
        <v>257.3302275331705</v>
      </c>
      <c r="N140" s="309">
        <v>248.12310621467373</v>
      </c>
      <c r="O140" s="59">
        <v>236.86118471685131</v>
      </c>
      <c r="P140" s="317">
        <v>245.77973723689857</v>
      </c>
    </row>
    <row r="141" spans="1:17" s="48" customFormat="1" ht="12.75">
      <c r="A141" s="145" t="s">
        <v>85</v>
      </c>
      <c r="B141" s="63">
        <v>4701.9398250108388</v>
      </c>
      <c r="C141" s="296" t="s">
        <v>77</v>
      </c>
      <c r="D141" s="63">
        <v>2207.8682186653409</v>
      </c>
      <c r="E141" s="63">
        <v>4491.767528157553</v>
      </c>
      <c r="F141" s="63">
        <v>2089.6769210880052</v>
      </c>
      <c r="G141" s="321">
        <v>4507.3721603962367</v>
      </c>
      <c r="H141" s="321">
        <v>1454.3536109558083</v>
      </c>
      <c r="I141" s="321">
        <v>2199.9699999999998</v>
      </c>
      <c r="J141" s="321">
        <v>2379</v>
      </c>
      <c r="K141" s="321">
        <v>2260</v>
      </c>
      <c r="L141" s="322">
        <v>2643</v>
      </c>
      <c r="M141" s="323">
        <v>2349.819866026045</v>
      </c>
      <c r="N141" s="323">
        <v>2224.1075033740626</v>
      </c>
      <c r="O141" s="63">
        <v>2124.0776749805887</v>
      </c>
      <c r="P141" s="326">
        <v>2182.7274233339781</v>
      </c>
    </row>
    <row r="142" spans="1:17" s="48" customFormat="1" ht="12.75">
      <c r="A142" s="42" t="s">
        <v>101</v>
      </c>
      <c r="B142" s="47"/>
      <c r="C142" s="47"/>
      <c r="D142" s="47"/>
      <c r="E142" s="47"/>
      <c r="F142" s="47"/>
      <c r="G142" s="51"/>
      <c r="H142" s="51"/>
      <c r="L142" s="297"/>
      <c r="M142" s="297"/>
      <c r="N142" s="313"/>
      <c r="O142" s="316"/>
    </row>
    <row r="143" spans="1:17" s="48" customFormat="1" ht="12.75">
      <c r="A143" s="42" t="s">
        <v>56</v>
      </c>
      <c r="B143" s="47"/>
      <c r="C143" s="47"/>
      <c r="D143" s="47"/>
      <c r="E143" s="47"/>
      <c r="F143" s="47"/>
      <c r="G143" s="51"/>
      <c r="H143" s="51"/>
      <c r="J143" s="313"/>
      <c r="K143" s="313"/>
      <c r="L143" s="297"/>
      <c r="M143" s="297"/>
      <c r="N143" s="313"/>
      <c r="O143" s="47"/>
    </row>
    <row r="144" spans="1:17" s="48" customFormat="1" ht="12.75">
      <c r="A144" s="306" t="s">
        <v>96</v>
      </c>
      <c r="B144" s="51">
        <v>95.844237214001339</v>
      </c>
      <c r="C144" s="51" t="s">
        <v>77</v>
      </c>
      <c r="D144" s="51">
        <v>95.342052649562206</v>
      </c>
      <c r="E144" s="51">
        <v>96.223674979347422</v>
      </c>
      <c r="F144" s="51">
        <v>95.06016270698926</v>
      </c>
      <c r="G144" s="307">
        <v>95.189460517206413</v>
      </c>
      <c r="H144" s="307">
        <v>96.47217404553551</v>
      </c>
      <c r="I144" s="307">
        <v>96.1</v>
      </c>
      <c r="J144" s="307">
        <v>94.915346</v>
      </c>
      <c r="K144" s="307">
        <v>96.563277999999997</v>
      </c>
      <c r="L144" s="311">
        <v>96.693522000000002</v>
      </c>
      <c r="M144" s="311">
        <v>97.118801000000005</v>
      </c>
      <c r="N144" s="307">
        <v>96.833039216235107</v>
      </c>
      <c r="O144" s="51">
        <v>96.006686865351526</v>
      </c>
      <c r="P144" s="51">
        <v>98.903494351257933</v>
      </c>
    </row>
    <row r="145" spans="1:17" s="48" customFormat="1" ht="12.75">
      <c r="A145" s="306" t="s">
        <v>97</v>
      </c>
      <c r="B145" s="51">
        <v>9.9691378830661204E-2</v>
      </c>
      <c r="C145" s="51" t="s">
        <v>77</v>
      </c>
      <c r="D145" s="51" t="s">
        <v>77</v>
      </c>
      <c r="E145" s="51">
        <v>0.24622293486311994</v>
      </c>
      <c r="F145" s="51" t="s">
        <v>77</v>
      </c>
      <c r="G145" s="51" t="s">
        <v>77</v>
      </c>
      <c r="H145" s="51" t="s">
        <v>77</v>
      </c>
      <c r="I145" s="307">
        <v>0.4</v>
      </c>
      <c r="J145" s="51" t="s">
        <v>77</v>
      </c>
      <c r="K145" s="51" t="s">
        <v>77</v>
      </c>
      <c r="L145" s="51" t="s">
        <v>77</v>
      </c>
      <c r="M145" s="51" t="s">
        <v>77</v>
      </c>
      <c r="N145" s="51" t="s">
        <v>77</v>
      </c>
      <c r="O145" s="51" t="s">
        <v>77</v>
      </c>
      <c r="P145" s="51">
        <v>0.51996508793587659</v>
      </c>
      <c r="Q145" s="313"/>
    </row>
    <row r="146" spans="1:17" s="48" customFormat="1" ht="12.75">
      <c r="A146" s="306" t="s">
        <v>98</v>
      </c>
      <c r="B146" s="51" t="s">
        <v>77</v>
      </c>
      <c r="C146" s="51" t="s">
        <v>77</v>
      </c>
      <c r="D146" s="51" t="s">
        <v>77</v>
      </c>
      <c r="E146" s="51">
        <v>0.11203054351668944</v>
      </c>
      <c r="F146" s="51" t="s">
        <v>77</v>
      </c>
      <c r="G146" s="51" t="s">
        <v>77</v>
      </c>
      <c r="H146" s="51" t="s">
        <v>77</v>
      </c>
      <c r="I146" s="51" t="s">
        <v>77</v>
      </c>
      <c r="J146" s="51">
        <v>0.28645599999999999</v>
      </c>
      <c r="K146" s="51" t="s">
        <v>77</v>
      </c>
      <c r="L146" s="51" t="s">
        <v>77</v>
      </c>
      <c r="M146" s="51" t="s">
        <v>77</v>
      </c>
      <c r="N146" s="51" t="s">
        <v>77</v>
      </c>
      <c r="O146" s="51" t="s">
        <v>77</v>
      </c>
      <c r="P146" s="51" t="s">
        <v>77</v>
      </c>
    </row>
    <row r="147" spans="1:17" s="48" customFormat="1" ht="12.75">
      <c r="A147" s="306" t="s">
        <v>99</v>
      </c>
      <c r="B147" s="51">
        <v>4.0560714071680239</v>
      </c>
      <c r="C147" s="51" t="s">
        <v>77</v>
      </c>
      <c r="D147" s="51">
        <v>4.6579473504377908</v>
      </c>
      <c r="E147" s="51">
        <v>3.4180715422727119</v>
      </c>
      <c r="F147" s="51">
        <v>4.9398372930107239</v>
      </c>
      <c r="G147" s="307">
        <v>4.8105394827935157</v>
      </c>
      <c r="H147" s="307">
        <v>3.5278259544645065</v>
      </c>
      <c r="I147" s="307">
        <v>3.5</v>
      </c>
      <c r="J147" s="307">
        <v>4.7981980000000002</v>
      </c>
      <c r="K147" s="307">
        <v>3.4367220000000001</v>
      </c>
      <c r="L147" s="311">
        <v>3.3064779999999998</v>
      </c>
      <c r="M147" s="311">
        <v>2.8811990000000001</v>
      </c>
      <c r="N147" s="307">
        <v>3.1669607837649059</v>
      </c>
      <c r="O147" s="51">
        <v>3.9933131346485058</v>
      </c>
      <c r="P147" s="51">
        <v>0.57654056080619265</v>
      </c>
    </row>
    <row r="148" spans="1:17" s="310" customFormat="1" ht="12.75">
      <c r="A148" s="308" t="s">
        <v>100</v>
      </c>
      <c r="B148" s="59">
        <v>4.155762785998685</v>
      </c>
      <c r="C148" s="59" t="s">
        <v>77</v>
      </c>
      <c r="D148" s="59">
        <v>4.6579473504377908</v>
      </c>
      <c r="E148" s="59">
        <v>3.776325020652521</v>
      </c>
      <c r="F148" s="59">
        <v>4.9398372930107239</v>
      </c>
      <c r="G148" s="309">
        <v>4.8105394827935157</v>
      </c>
      <c r="H148" s="309">
        <v>3.5278259544645065</v>
      </c>
      <c r="I148" s="309">
        <v>3.9</v>
      </c>
      <c r="J148" s="309">
        <v>5.0846539999999996</v>
      </c>
      <c r="K148" s="309">
        <v>3.4367220000000001</v>
      </c>
      <c r="L148" s="312">
        <v>3.3064779999999998</v>
      </c>
      <c r="M148" s="312">
        <v>2.8811990000000001</v>
      </c>
      <c r="N148" s="309">
        <v>3.1669607837649059</v>
      </c>
      <c r="O148" s="59">
        <v>3.9933131346485058</v>
      </c>
      <c r="P148" s="309">
        <v>1.0965056487420692</v>
      </c>
    </row>
    <row r="149" spans="1:17" s="48" customFormat="1" ht="12.75">
      <c r="A149" s="42" t="s">
        <v>57</v>
      </c>
      <c r="B149" s="51"/>
      <c r="C149" s="51"/>
      <c r="D149" s="51"/>
      <c r="E149" s="51"/>
      <c r="F149" s="51"/>
      <c r="G149" s="51"/>
      <c r="H149" s="51"/>
      <c r="I149" s="307"/>
      <c r="J149" s="307"/>
      <c r="K149" s="307"/>
      <c r="L149" s="311"/>
      <c r="M149" s="311"/>
      <c r="N149" s="307"/>
      <c r="O149" s="51"/>
      <c r="P149" s="307"/>
    </row>
    <row r="150" spans="1:17" s="48" customFormat="1" ht="12.75">
      <c r="A150" s="306" t="s">
        <v>96</v>
      </c>
      <c r="B150" s="51">
        <v>91.91575888222502</v>
      </c>
      <c r="C150" s="51" t="s">
        <v>77</v>
      </c>
      <c r="D150" s="51">
        <v>89.738017299982729</v>
      </c>
      <c r="E150" s="51">
        <v>90.171308826630082</v>
      </c>
      <c r="F150" s="51">
        <v>90.482777080992321</v>
      </c>
      <c r="G150" s="307">
        <v>90.988361512950036</v>
      </c>
      <c r="H150" s="307">
        <v>90.447963960678379</v>
      </c>
      <c r="I150" s="307">
        <v>95.1</v>
      </c>
      <c r="J150" s="307">
        <v>92.638679999999994</v>
      </c>
      <c r="K150" s="307">
        <v>90.961675999999997</v>
      </c>
      <c r="L150" s="311">
        <v>91.974425999999994</v>
      </c>
      <c r="M150" s="311">
        <v>88.166928999999996</v>
      </c>
      <c r="N150" s="307">
        <v>93.678127957792171</v>
      </c>
      <c r="O150" s="51">
        <v>92.960511255170218</v>
      </c>
      <c r="P150" s="51">
        <v>92.647980746836311</v>
      </c>
    </row>
    <row r="151" spans="1:17" s="48" customFormat="1" ht="12.75">
      <c r="A151" s="306" t="s">
        <v>97</v>
      </c>
      <c r="B151" s="51">
        <v>0.21116535396063746</v>
      </c>
      <c r="C151" s="51" t="s">
        <v>77</v>
      </c>
      <c r="D151" s="51">
        <v>1.0891490330113924</v>
      </c>
      <c r="E151" s="51">
        <v>0.44503239837568076</v>
      </c>
      <c r="F151" s="51">
        <v>0.27611752611772145</v>
      </c>
      <c r="G151" s="307">
        <v>0.34881087367435726</v>
      </c>
      <c r="H151" s="51" t="s">
        <v>77</v>
      </c>
      <c r="I151" s="307">
        <v>0.4</v>
      </c>
      <c r="J151" s="307">
        <v>0.80780300000000005</v>
      </c>
      <c r="K151" s="307">
        <v>0.80288499999999996</v>
      </c>
      <c r="L151" s="311">
        <v>0.39471499999999998</v>
      </c>
      <c r="M151" s="311">
        <v>0.30717100000000003</v>
      </c>
      <c r="N151" s="307">
        <v>0.21986797447006864</v>
      </c>
      <c r="O151" s="51">
        <v>0.22577230590747399</v>
      </c>
      <c r="P151" s="51">
        <v>0.4187576218478804</v>
      </c>
      <c r="Q151" s="313"/>
    </row>
    <row r="152" spans="1:17" s="48" customFormat="1" ht="12.75">
      <c r="A152" s="306" t="s">
        <v>98</v>
      </c>
      <c r="B152" s="51">
        <v>0.29659672263667369</v>
      </c>
      <c r="C152" s="51" t="s">
        <v>77</v>
      </c>
      <c r="D152" s="51">
        <v>0.33173454106234784</v>
      </c>
      <c r="E152" s="51">
        <v>0.15049189713103034</v>
      </c>
      <c r="F152" s="51">
        <v>0.15249959756746795</v>
      </c>
      <c r="G152" s="307">
        <v>0.30270210313911461</v>
      </c>
      <c r="H152" s="307">
        <v>0.62340316615792679</v>
      </c>
      <c r="I152" s="307">
        <v>0.3</v>
      </c>
      <c r="J152" s="307">
        <v>0.13484399999999999</v>
      </c>
      <c r="K152" s="307">
        <v>0.17305300000000001</v>
      </c>
      <c r="L152" s="51" t="s">
        <v>77</v>
      </c>
      <c r="M152" s="311">
        <v>0.15295300000000001</v>
      </c>
      <c r="N152" s="307">
        <v>0.1108351756342555</v>
      </c>
      <c r="O152" s="51">
        <v>0.73301315891526608</v>
      </c>
      <c r="P152" s="51">
        <v>0.43467649538200859</v>
      </c>
    </row>
    <row r="153" spans="1:17" s="48" customFormat="1" ht="12.75">
      <c r="A153" s="306" t="s">
        <v>99</v>
      </c>
      <c r="B153" s="51">
        <v>7.5764790411776275</v>
      </c>
      <c r="C153" s="51" t="s">
        <v>77</v>
      </c>
      <c r="D153" s="51">
        <v>8.841099125943396</v>
      </c>
      <c r="E153" s="51">
        <v>9.2331668778633169</v>
      </c>
      <c r="F153" s="51">
        <v>9.0886057953225006</v>
      </c>
      <c r="G153" s="307">
        <v>8.3601255102364664</v>
      </c>
      <c r="H153" s="307">
        <v>8.9286328731637035</v>
      </c>
      <c r="I153" s="307">
        <v>4.2</v>
      </c>
      <c r="J153" s="307">
        <v>6.4186740000000002</v>
      </c>
      <c r="K153" s="307">
        <v>8.0623869999999993</v>
      </c>
      <c r="L153" s="311">
        <v>7.6308590000000001</v>
      </c>
      <c r="M153" s="311">
        <v>11.372947</v>
      </c>
      <c r="N153" s="307">
        <v>5.9911688921034925</v>
      </c>
      <c r="O153" s="51">
        <v>6.080703280006988</v>
      </c>
      <c r="P153" s="51">
        <v>6.4985851359338316</v>
      </c>
    </row>
    <row r="154" spans="1:17" s="310" customFormat="1" ht="12.75">
      <c r="A154" s="308" t="s">
        <v>100</v>
      </c>
      <c r="B154" s="59">
        <v>8.0842411177749387</v>
      </c>
      <c r="C154" s="59" t="s">
        <v>77</v>
      </c>
      <c r="D154" s="59">
        <v>10.261982700017137</v>
      </c>
      <c r="E154" s="59">
        <v>9.8286911733700286</v>
      </c>
      <c r="F154" s="59">
        <v>9.5172229190076916</v>
      </c>
      <c r="G154" s="309">
        <v>9.0116384870499395</v>
      </c>
      <c r="H154" s="309">
        <v>9.5520360393216297</v>
      </c>
      <c r="I154" s="309">
        <v>4.9000000000000004</v>
      </c>
      <c r="J154" s="309">
        <v>7.3613200000000001</v>
      </c>
      <c r="K154" s="309">
        <v>9.0383239999999994</v>
      </c>
      <c r="L154" s="312">
        <v>8.0255740000000007</v>
      </c>
      <c r="M154" s="312">
        <v>11.833071</v>
      </c>
      <c r="N154" s="309">
        <v>6.3218720422078158</v>
      </c>
      <c r="O154" s="59">
        <v>7.0394887448297281</v>
      </c>
      <c r="P154" s="309">
        <v>7.3520192531637205</v>
      </c>
    </row>
    <row r="155" spans="1:17" s="48" customFormat="1" ht="12.75">
      <c r="A155" s="42" t="s">
        <v>58</v>
      </c>
      <c r="B155" s="51"/>
      <c r="C155" s="51"/>
      <c r="D155" s="51"/>
      <c r="E155" s="51"/>
      <c r="F155" s="51"/>
      <c r="G155" s="51"/>
      <c r="H155" s="51"/>
      <c r="I155" s="307"/>
      <c r="J155" s="307"/>
      <c r="K155" s="307"/>
      <c r="L155" s="311"/>
      <c r="M155" s="311"/>
      <c r="N155" s="307"/>
      <c r="O155" s="51"/>
      <c r="P155" s="307"/>
    </row>
    <row r="156" spans="1:17" s="48" customFormat="1" ht="12.75">
      <c r="A156" s="306" t="s">
        <v>96</v>
      </c>
      <c r="B156" s="51">
        <v>84.605611925141403</v>
      </c>
      <c r="C156" s="51" t="s">
        <v>77</v>
      </c>
      <c r="D156" s="51">
        <v>82.354282413669182</v>
      </c>
      <c r="E156" s="51">
        <v>87.225244523616951</v>
      </c>
      <c r="F156" s="51">
        <v>86.226124811666381</v>
      </c>
      <c r="G156" s="307">
        <v>84.346155606750756</v>
      </c>
      <c r="H156" s="307">
        <v>85.710143875015945</v>
      </c>
      <c r="I156" s="307">
        <v>82.9</v>
      </c>
      <c r="J156" s="307">
        <v>84.945469000000003</v>
      </c>
      <c r="K156" s="307">
        <v>87.977091999999999</v>
      </c>
      <c r="L156" s="311">
        <v>86.038424000000006</v>
      </c>
      <c r="M156" s="311">
        <v>84.951043999999996</v>
      </c>
      <c r="N156" s="307">
        <v>86.519674768311788</v>
      </c>
      <c r="O156" s="51">
        <v>85.21992716000409</v>
      </c>
      <c r="P156" s="51">
        <v>87.451556919149638</v>
      </c>
    </row>
    <row r="157" spans="1:17" s="48" customFormat="1" ht="12.75">
      <c r="A157" s="306" t="s">
        <v>97</v>
      </c>
      <c r="B157" s="51">
        <v>1.510513234870466</v>
      </c>
      <c r="C157" s="51" t="s">
        <v>77</v>
      </c>
      <c r="D157" s="51">
        <v>1.6487343931664431</v>
      </c>
      <c r="E157" s="51">
        <v>1.581917388420462</v>
      </c>
      <c r="F157" s="51">
        <v>1.5926098126731856</v>
      </c>
      <c r="G157" s="307">
        <v>2.1778429118369553</v>
      </c>
      <c r="H157" s="307">
        <v>2.7281284647571198</v>
      </c>
      <c r="I157" s="307">
        <v>2.9</v>
      </c>
      <c r="J157" s="307">
        <v>2.8284899999999999</v>
      </c>
      <c r="K157" s="307">
        <v>2.0997150000000002</v>
      </c>
      <c r="L157" s="311">
        <v>2.1962380000000001</v>
      </c>
      <c r="M157" s="311">
        <v>1.6043289999999999</v>
      </c>
      <c r="N157" s="307">
        <v>2.3061855035553398</v>
      </c>
      <c r="O157" s="51">
        <v>3.9242369330661684</v>
      </c>
      <c r="P157" s="51">
        <v>2.8381036586907737</v>
      </c>
      <c r="Q157" s="313"/>
    </row>
    <row r="158" spans="1:17" s="48" customFormat="1" ht="12.75">
      <c r="A158" s="306" t="s">
        <v>98</v>
      </c>
      <c r="B158" s="51">
        <v>1.0885247372560061</v>
      </c>
      <c r="C158" s="51" t="s">
        <v>77</v>
      </c>
      <c r="D158" s="51">
        <v>1.5381775813337184</v>
      </c>
      <c r="E158" s="51">
        <v>1.0278976171102416</v>
      </c>
      <c r="F158" s="51">
        <v>1.0107521139290665</v>
      </c>
      <c r="G158" s="307">
        <v>2.2101095182268149</v>
      </c>
      <c r="H158" s="307">
        <v>2.0157981051255427</v>
      </c>
      <c r="I158" s="307">
        <v>1.3</v>
      </c>
      <c r="J158" s="307">
        <v>1.611583</v>
      </c>
      <c r="K158" s="307">
        <v>0.718391</v>
      </c>
      <c r="L158" s="311">
        <v>2.5883349999999998</v>
      </c>
      <c r="M158" s="311">
        <v>2.4587889999999999</v>
      </c>
      <c r="N158" s="307">
        <v>1.5844783578618893</v>
      </c>
      <c r="O158" s="51">
        <v>0.97143979944497927</v>
      </c>
      <c r="P158" s="51">
        <v>1.2870236324997057</v>
      </c>
    </row>
    <row r="159" spans="1:17" s="48" customFormat="1" ht="12.75">
      <c r="A159" s="306" t="s">
        <v>99</v>
      </c>
      <c r="B159" s="51">
        <v>12.795350102732092</v>
      </c>
      <c r="C159" s="51" t="s">
        <v>77</v>
      </c>
      <c r="D159" s="51">
        <v>14.458805611830623</v>
      </c>
      <c r="E159" s="51">
        <v>10.164940470852288</v>
      </c>
      <c r="F159" s="51">
        <v>11.170513261731333</v>
      </c>
      <c r="G159" s="307">
        <v>11.265891963185446</v>
      </c>
      <c r="H159" s="307">
        <v>9.54592955510142</v>
      </c>
      <c r="I159" s="307">
        <v>12.9</v>
      </c>
      <c r="J159" s="307">
        <v>10.614458000000001</v>
      </c>
      <c r="K159" s="307">
        <v>9.2048020000000008</v>
      </c>
      <c r="L159" s="311">
        <v>9.1770029999999991</v>
      </c>
      <c r="M159" s="311">
        <v>10.985837999999999</v>
      </c>
      <c r="N159" s="307">
        <v>9.5896613702710116</v>
      </c>
      <c r="O159" s="51">
        <v>9.884396107484827</v>
      </c>
      <c r="P159" s="51">
        <v>8.4233157896599344</v>
      </c>
    </row>
    <row r="160" spans="1:17" s="310" customFormat="1" ht="12.75">
      <c r="A160" s="308" t="s">
        <v>100</v>
      </c>
      <c r="B160" s="59">
        <v>15.394388074858565</v>
      </c>
      <c r="C160" s="59" t="s">
        <v>77</v>
      </c>
      <c r="D160" s="59">
        <v>17.645717586330782</v>
      </c>
      <c r="E160" s="59">
        <v>12.774755476382978</v>
      </c>
      <c r="F160" s="59">
        <v>13.773875188333589</v>
      </c>
      <c r="G160" s="309">
        <v>15.653844393249216</v>
      </c>
      <c r="H160" s="309">
        <v>14.289856124984086</v>
      </c>
      <c r="I160" s="309">
        <v>17.100000000000001</v>
      </c>
      <c r="J160" s="309">
        <v>15.054531000000001</v>
      </c>
      <c r="K160" s="309">
        <v>12.022907999999999</v>
      </c>
      <c r="L160" s="312">
        <v>13.961576000000001</v>
      </c>
      <c r="M160" s="312">
        <v>15.048956</v>
      </c>
      <c r="N160" s="309">
        <v>13.480325231688242</v>
      </c>
      <c r="O160" s="59">
        <v>14.780072839995977</v>
      </c>
      <c r="P160" s="309">
        <v>12.548443080850415</v>
      </c>
    </row>
    <row r="161" spans="1:17" s="48" customFormat="1" ht="12.75">
      <c r="A161" s="42" t="s">
        <v>59</v>
      </c>
      <c r="B161" s="51"/>
      <c r="C161" s="51"/>
      <c r="D161" s="51"/>
      <c r="E161" s="51"/>
      <c r="F161" s="51"/>
      <c r="G161" s="51"/>
      <c r="H161" s="51"/>
      <c r="I161" s="307"/>
      <c r="J161" s="307"/>
      <c r="K161" s="307"/>
      <c r="L161" s="311"/>
      <c r="M161" s="311"/>
      <c r="N161" s="307"/>
      <c r="O161" s="51"/>
      <c r="P161" s="307"/>
    </row>
    <row r="162" spans="1:17" s="48" customFormat="1" ht="12.75">
      <c r="A162" s="306" t="s">
        <v>96</v>
      </c>
      <c r="B162" s="51">
        <v>71.0271280604764</v>
      </c>
      <c r="C162" s="51" t="s">
        <v>77</v>
      </c>
      <c r="D162" s="51">
        <v>74.68263004834283</v>
      </c>
      <c r="E162" s="51">
        <v>69.956349087523066</v>
      </c>
      <c r="F162" s="51">
        <v>70.657782371472379</v>
      </c>
      <c r="G162" s="307">
        <v>71.362073603173485</v>
      </c>
      <c r="H162" s="307">
        <v>71.304456076249835</v>
      </c>
      <c r="I162" s="307">
        <v>68.8</v>
      </c>
      <c r="J162" s="307">
        <v>71.408912000000001</v>
      </c>
      <c r="K162" s="307">
        <v>72.873450000000005</v>
      </c>
      <c r="L162" s="311">
        <v>72.471536</v>
      </c>
      <c r="M162" s="311">
        <v>73.278201999999993</v>
      </c>
      <c r="N162" s="307">
        <v>73.915798039553735</v>
      </c>
      <c r="O162" s="51">
        <v>74.684577309054404</v>
      </c>
      <c r="P162" s="51">
        <v>75.450120270056132</v>
      </c>
    </row>
    <row r="163" spans="1:17" s="48" customFormat="1" ht="12.75">
      <c r="A163" s="306" t="s">
        <v>97</v>
      </c>
      <c r="B163" s="51">
        <v>5.1504177136561795</v>
      </c>
      <c r="C163" s="51" t="s">
        <v>77</v>
      </c>
      <c r="D163" s="51">
        <v>6.5502468779828495</v>
      </c>
      <c r="E163" s="51">
        <v>6.0553297085777187</v>
      </c>
      <c r="F163" s="51">
        <v>6.7256001722981402</v>
      </c>
      <c r="G163" s="307">
        <v>7.3200453315010936</v>
      </c>
      <c r="H163" s="307">
        <v>5.5353571661389669</v>
      </c>
      <c r="I163" s="307">
        <v>9</v>
      </c>
      <c r="J163" s="307">
        <v>10.069354000000001</v>
      </c>
      <c r="K163" s="307">
        <v>7.0921820000000002</v>
      </c>
      <c r="L163" s="311">
        <v>7.2864820000000003</v>
      </c>
      <c r="M163" s="311">
        <v>8.2561429999999998</v>
      </c>
      <c r="N163" s="307">
        <v>6.7206577855475809</v>
      </c>
      <c r="O163" s="51">
        <v>7.6521299691904323</v>
      </c>
      <c r="P163" s="51">
        <v>7.5736385082696644</v>
      </c>
      <c r="Q163" s="313"/>
    </row>
    <row r="164" spans="1:17" s="48" customFormat="1" ht="12.75">
      <c r="A164" s="306" t="s">
        <v>98</v>
      </c>
      <c r="B164" s="51">
        <v>3.5829442695491553</v>
      </c>
      <c r="C164" s="51" t="s">
        <v>77</v>
      </c>
      <c r="D164" s="51">
        <v>5.0393654066613998</v>
      </c>
      <c r="E164" s="51">
        <v>4.8653849411135601</v>
      </c>
      <c r="F164" s="51">
        <v>5.0849258868012397</v>
      </c>
      <c r="G164" s="307">
        <v>4.365823112830622</v>
      </c>
      <c r="H164" s="307">
        <v>4.2828300190487294</v>
      </c>
      <c r="I164" s="307">
        <v>4.5</v>
      </c>
      <c r="J164" s="307">
        <v>3.659913</v>
      </c>
      <c r="K164" s="307">
        <v>3.420992</v>
      </c>
      <c r="L164" s="311">
        <v>4.0201849999999997</v>
      </c>
      <c r="M164" s="311">
        <v>2.6535549999999999</v>
      </c>
      <c r="N164" s="307">
        <v>3.8743231512397656</v>
      </c>
      <c r="O164" s="51">
        <v>4.1389704393706204</v>
      </c>
      <c r="P164" s="51">
        <v>2.5105726069386494</v>
      </c>
    </row>
    <row r="165" spans="1:17" s="48" customFormat="1" ht="12.75">
      <c r="A165" s="306" t="s">
        <v>99</v>
      </c>
      <c r="B165" s="51">
        <v>20.239509956318372</v>
      </c>
      <c r="C165" s="51" t="s">
        <v>77</v>
      </c>
      <c r="D165" s="51">
        <v>13.727757667012991</v>
      </c>
      <c r="E165" s="51">
        <v>19.122936262785675</v>
      </c>
      <c r="F165" s="51">
        <v>17.531691569428286</v>
      </c>
      <c r="G165" s="307">
        <v>16.952057952494776</v>
      </c>
      <c r="H165" s="307">
        <v>18.877356738562529</v>
      </c>
      <c r="I165" s="307">
        <v>17.7</v>
      </c>
      <c r="J165" s="307">
        <v>14.861821000000001</v>
      </c>
      <c r="K165" s="307">
        <v>16.613375999999999</v>
      </c>
      <c r="L165" s="311">
        <v>16.221798</v>
      </c>
      <c r="M165" s="311">
        <v>15.812099</v>
      </c>
      <c r="N165" s="307">
        <v>15.489221023658907</v>
      </c>
      <c r="O165" s="51">
        <v>13.524322282384619</v>
      </c>
      <c r="P165" s="51">
        <v>14.465668614735597</v>
      </c>
    </row>
    <row r="166" spans="1:17" s="310" customFormat="1" ht="12.75">
      <c r="A166" s="308" t="s">
        <v>100</v>
      </c>
      <c r="B166" s="59">
        <v>28.972871939523731</v>
      </c>
      <c r="C166" s="59" t="s">
        <v>77</v>
      </c>
      <c r="D166" s="59">
        <v>25.317369951657241</v>
      </c>
      <c r="E166" s="59">
        <v>30.043650912476963</v>
      </c>
      <c r="F166" s="59">
        <v>29.342217628527667</v>
      </c>
      <c r="G166" s="309">
        <v>28.637926396826529</v>
      </c>
      <c r="H166" s="309">
        <v>28.695543923750215</v>
      </c>
      <c r="I166" s="309">
        <v>31.2</v>
      </c>
      <c r="J166" s="309">
        <v>28.591087999999999</v>
      </c>
      <c r="K166" s="309">
        <v>27.126550000000002</v>
      </c>
      <c r="L166" s="312">
        <v>27.528464</v>
      </c>
      <c r="M166" s="312">
        <v>26.721798</v>
      </c>
      <c r="N166" s="309">
        <v>26.084201960446247</v>
      </c>
      <c r="O166" s="59">
        <v>25.315422690945681</v>
      </c>
      <c r="P166" s="309">
        <v>24.54987972994391</v>
      </c>
    </row>
    <row r="167" spans="1:17" s="48" customFormat="1" ht="12.75">
      <c r="A167" s="42" t="s">
        <v>60</v>
      </c>
      <c r="B167" s="51"/>
      <c r="C167" s="51"/>
      <c r="D167" s="51"/>
      <c r="E167" s="51"/>
      <c r="F167" s="51"/>
      <c r="G167" s="51"/>
      <c r="H167" s="51"/>
      <c r="I167" s="307"/>
      <c r="J167" s="307"/>
      <c r="K167" s="307"/>
      <c r="L167" s="311"/>
      <c r="M167" s="311"/>
      <c r="N167" s="307"/>
      <c r="O167" s="51"/>
      <c r="P167" s="307"/>
    </row>
    <row r="168" spans="1:17" s="48" customFormat="1" ht="12.75">
      <c r="A168" s="306" t="s">
        <v>96</v>
      </c>
      <c r="B168" s="51">
        <v>51.47913882533895</v>
      </c>
      <c r="C168" s="51" t="s">
        <v>77</v>
      </c>
      <c r="D168" s="51">
        <v>55.161161729256563</v>
      </c>
      <c r="E168" s="51">
        <v>56.724152836901602</v>
      </c>
      <c r="F168" s="51">
        <v>53.476507230885446</v>
      </c>
      <c r="G168" s="307">
        <v>53.267495327609858</v>
      </c>
      <c r="H168" s="307">
        <v>52.823502482727456</v>
      </c>
      <c r="I168" s="307">
        <v>51.6</v>
      </c>
      <c r="J168" s="307">
        <v>56.047251000000003</v>
      </c>
      <c r="K168" s="307">
        <v>54.960355999999997</v>
      </c>
      <c r="L168" s="311">
        <v>56.807699999999997</v>
      </c>
      <c r="M168" s="311">
        <v>54.759720999999999</v>
      </c>
      <c r="N168" s="307">
        <v>54.995716037275102</v>
      </c>
      <c r="O168" s="51">
        <v>59.87558841018155</v>
      </c>
      <c r="P168" s="51">
        <v>63.114977185450428</v>
      </c>
    </row>
    <row r="169" spans="1:17" s="48" customFormat="1" ht="12.75">
      <c r="A169" s="306" t="s">
        <v>97</v>
      </c>
      <c r="B169" s="51">
        <v>11.177921958381132</v>
      </c>
      <c r="C169" s="51" t="s">
        <v>77</v>
      </c>
      <c r="D169" s="51">
        <v>14.79894766151088</v>
      </c>
      <c r="E169" s="51">
        <v>11.676660539835462</v>
      </c>
      <c r="F169" s="51">
        <v>14.191723378240674</v>
      </c>
      <c r="G169" s="307">
        <v>15.251100896041446</v>
      </c>
      <c r="H169" s="307">
        <v>11.138473444994215</v>
      </c>
      <c r="I169" s="307">
        <v>18.399999999999999</v>
      </c>
      <c r="J169" s="307">
        <v>14.759544</v>
      </c>
      <c r="K169" s="307">
        <v>14.282427999999999</v>
      </c>
      <c r="L169" s="311">
        <v>16.344702999999999</v>
      </c>
      <c r="M169" s="311">
        <v>17.756440000000001</v>
      </c>
      <c r="N169" s="307">
        <v>15.461265209250927</v>
      </c>
      <c r="O169" s="51">
        <v>14.72908896961831</v>
      </c>
      <c r="P169" s="51">
        <v>13.712750850351279</v>
      </c>
      <c r="Q169" s="313"/>
    </row>
    <row r="170" spans="1:17" s="48" customFormat="1" ht="12.75">
      <c r="A170" s="306" t="s">
        <v>98</v>
      </c>
      <c r="B170" s="51">
        <v>11.186079276965161</v>
      </c>
      <c r="C170" s="51" t="s">
        <v>77</v>
      </c>
      <c r="D170" s="51">
        <v>10.357941235978831</v>
      </c>
      <c r="E170" s="51">
        <v>9.3443323292439349</v>
      </c>
      <c r="F170" s="51">
        <v>10.479581382390993</v>
      </c>
      <c r="G170" s="307">
        <v>9.9622445434815816</v>
      </c>
      <c r="H170" s="307">
        <v>9.7061842023091618</v>
      </c>
      <c r="I170" s="307">
        <v>11.6</v>
      </c>
      <c r="J170" s="307">
        <v>9.5328920000000004</v>
      </c>
      <c r="K170" s="307">
        <v>7.9581039999999996</v>
      </c>
      <c r="L170" s="311">
        <v>8.2761060000000004</v>
      </c>
      <c r="M170" s="311">
        <v>9.2021510000000006</v>
      </c>
      <c r="N170" s="307">
        <v>8.3636305125140495</v>
      </c>
      <c r="O170" s="51">
        <v>8.0808145999641265</v>
      </c>
      <c r="P170" s="51">
        <v>6.4693024718451664</v>
      </c>
    </row>
    <row r="171" spans="1:17" s="48" customFormat="1" ht="12.75">
      <c r="A171" s="306" t="s">
        <v>99</v>
      </c>
      <c r="B171" s="51">
        <v>26.156859939314661</v>
      </c>
      <c r="C171" s="51" t="s">
        <v>77</v>
      </c>
      <c r="D171" s="51">
        <v>19.681949373253683</v>
      </c>
      <c r="E171" s="51">
        <v>22.254854294019065</v>
      </c>
      <c r="F171" s="51">
        <v>21.85218800848283</v>
      </c>
      <c r="G171" s="307">
        <v>21.519159232867132</v>
      </c>
      <c r="H171" s="307">
        <v>26.331839869969286</v>
      </c>
      <c r="I171" s="307">
        <v>18.399999999999999</v>
      </c>
      <c r="J171" s="307">
        <v>19.660312999999999</v>
      </c>
      <c r="K171" s="307">
        <v>22.799112000000001</v>
      </c>
      <c r="L171" s="311">
        <v>18.571490000000001</v>
      </c>
      <c r="M171" s="311">
        <v>18.281687999999999</v>
      </c>
      <c r="N171" s="307">
        <v>21.179388240959828</v>
      </c>
      <c r="O171" s="51">
        <v>17.314508020235913</v>
      </c>
      <c r="P171" s="51">
        <v>16.702969492353247</v>
      </c>
    </row>
    <row r="172" spans="1:17" s="310" customFormat="1" ht="12.75">
      <c r="A172" s="308" t="s">
        <v>100</v>
      </c>
      <c r="B172" s="59">
        <v>48.520861174661007</v>
      </c>
      <c r="C172" s="59" t="s">
        <v>77</v>
      </c>
      <c r="D172" s="59">
        <v>44.838838270743402</v>
      </c>
      <c r="E172" s="59">
        <v>43.275847163098454</v>
      </c>
      <c r="F172" s="59">
        <v>46.52349276911454</v>
      </c>
      <c r="G172" s="309">
        <v>46.732504672390149</v>
      </c>
      <c r="H172" s="309">
        <v>47.176497517272665</v>
      </c>
      <c r="I172" s="309">
        <v>48.4</v>
      </c>
      <c r="J172" s="309">
        <v>43.952748999999997</v>
      </c>
      <c r="K172" s="309">
        <v>45.039644000000003</v>
      </c>
      <c r="L172" s="312">
        <v>43.192300000000003</v>
      </c>
      <c r="M172" s="312">
        <v>45.240279000000001</v>
      </c>
      <c r="N172" s="309">
        <v>45.004283962724834</v>
      </c>
      <c r="O172" s="59">
        <v>40.124411589818386</v>
      </c>
      <c r="P172" s="309">
        <v>36.885022814549693</v>
      </c>
    </row>
    <row r="173" spans="1:17" s="48" customFormat="1" ht="12.75">
      <c r="A173" s="42" t="s">
        <v>61</v>
      </c>
      <c r="B173" s="51"/>
      <c r="C173" s="51"/>
      <c r="D173" s="51"/>
      <c r="E173" s="51"/>
      <c r="F173" s="51"/>
      <c r="G173" s="51"/>
      <c r="H173" s="51"/>
      <c r="I173" s="307"/>
      <c r="J173" s="307"/>
      <c r="K173" s="307"/>
      <c r="L173" s="311"/>
      <c r="M173" s="311"/>
      <c r="N173" s="307"/>
      <c r="O173" s="51"/>
      <c r="P173" s="307"/>
    </row>
    <row r="174" spans="1:17" s="48" customFormat="1" ht="12.75">
      <c r="A174" s="306" t="s">
        <v>96</v>
      </c>
      <c r="B174" s="51">
        <v>35.762935821691237</v>
      </c>
      <c r="C174" s="51" t="s">
        <v>77</v>
      </c>
      <c r="D174" s="51">
        <v>39.568423262016267</v>
      </c>
      <c r="E174" s="51">
        <v>38.085091455323777</v>
      </c>
      <c r="F174" s="51">
        <v>37.831376603473373</v>
      </c>
      <c r="G174" s="307">
        <v>38.375697468751923</v>
      </c>
      <c r="H174" s="307">
        <v>41.027690144422813</v>
      </c>
      <c r="I174" s="307">
        <v>35.799999999999997</v>
      </c>
      <c r="J174" s="307">
        <v>41.159137000000001</v>
      </c>
      <c r="K174" s="307">
        <v>42.665857000000003</v>
      </c>
      <c r="L174" s="311">
        <v>41.341290999999998</v>
      </c>
      <c r="M174" s="311">
        <v>41.802931999999998</v>
      </c>
      <c r="N174" s="307">
        <v>41.516487178492106</v>
      </c>
      <c r="O174" s="51">
        <v>41.984673838142008</v>
      </c>
      <c r="P174" s="51">
        <v>45.899322243461768</v>
      </c>
    </row>
    <row r="175" spans="1:17" s="48" customFormat="1" ht="12.75">
      <c r="A175" s="306" t="s">
        <v>97</v>
      </c>
      <c r="B175" s="51">
        <v>15.961886570250014</v>
      </c>
      <c r="C175" s="51" t="s">
        <v>77</v>
      </c>
      <c r="D175" s="51">
        <v>17.570945903406137</v>
      </c>
      <c r="E175" s="51">
        <v>20.661872799547499</v>
      </c>
      <c r="F175" s="51">
        <v>22.209793206646733</v>
      </c>
      <c r="G175" s="307">
        <v>21.438833208618593</v>
      </c>
      <c r="H175" s="307">
        <v>20.225454789233385</v>
      </c>
      <c r="I175" s="307">
        <v>25.2</v>
      </c>
      <c r="J175" s="307">
        <v>23.519971000000002</v>
      </c>
      <c r="K175" s="307">
        <v>23.133780999999999</v>
      </c>
      <c r="L175" s="311">
        <v>24.007196</v>
      </c>
      <c r="M175" s="311">
        <v>21.812552</v>
      </c>
      <c r="N175" s="307">
        <v>26.873916009255794</v>
      </c>
      <c r="O175" s="51">
        <v>22.884843589557828</v>
      </c>
      <c r="P175" s="51">
        <v>24.817770246915956</v>
      </c>
      <c r="Q175" s="313"/>
    </row>
    <row r="176" spans="1:17" s="48" customFormat="1" ht="12.75">
      <c r="A176" s="306" t="s">
        <v>98</v>
      </c>
      <c r="B176" s="51">
        <v>18.395102731536838</v>
      </c>
      <c r="C176" s="51" t="s">
        <v>77</v>
      </c>
      <c r="D176" s="51">
        <v>17.409540880025872</v>
      </c>
      <c r="E176" s="51">
        <v>16.423153211752702</v>
      </c>
      <c r="F176" s="51">
        <v>16.985173299568277</v>
      </c>
      <c r="G176" s="307">
        <v>18.070188041429976</v>
      </c>
      <c r="H176" s="307">
        <v>16.494583978066437</v>
      </c>
      <c r="I176" s="307">
        <v>20</v>
      </c>
      <c r="J176" s="307">
        <v>15.069394000000001</v>
      </c>
      <c r="K176" s="307">
        <v>14.582782999999999</v>
      </c>
      <c r="L176" s="311">
        <v>15.517519</v>
      </c>
      <c r="M176" s="311">
        <v>15.098385</v>
      </c>
      <c r="N176" s="307">
        <v>13.19768218061443</v>
      </c>
      <c r="O176" s="51">
        <v>13.531948257611484</v>
      </c>
      <c r="P176" s="51">
        <v>10.979716254340618</v>
      </c>
    </row>
    <row r="177" spans="1:17" s="48" customFormat="1" ht="12.75">
      <c r="A177" s="306" t="s">
        <v>99</v>
      </c>
      <c r="B177" s="51">
        <v>29.880074876521732</v>
      </c>
      <c r="C177" s="51" t="s">
        <v>77</v>
      </c>
      <c r="D177" s="51">
        <v>25.451089954551936</v>
      </c>
      <c r="E177" s="51">
        <v>24.829882533376026</v>
      </c>
      <c r="F177" s="51">
        <v>22.973656890311709</v>
      </c>
      <c r="G177" s="307">
        <v>22.115281281199572</v>
      </c>
      <c r="H177" s="307">
        <v>22.252271088277425</v>
      </c>
      <c r="I177" s="307">
        <v>19</v>
      </c>
      <c r="J177" s="307">
        <v>20.251498000000002</v>
      </c>
      <c r="K177" s="307">
        <v>19.617578000000002</v>
      </c>
      <c r="L177" s="311">
        <v>19.133994000000001</v>
      </c>
      <c r="M177" s="311">
        <v>21.286131000000001</v>
      </c>
      <c r="N177" s="307">
        <v>18.411914631637643</v>
      </c>
      <c r="O177" s="51">
        <v>21.598534314688635</v>
      </c>
      <c r="P177" s="51">
        <v>18.303191255281604</v>
      </c>
    </row>
    <row r="178" spans="1:17" s="310" customFormat="1" ht="12.75">
      <c r="A178" s="308" t="s">
        <v>100</v>
      </c>
      <c r="B178" s="59">
        <v>64.237064178308586</v>
      </c>
      <c r="C178" s="59" t="s">
        <v>77</v>
      </c>
      <c r="D178" s="59">
        <v>60.431576737983988</v>
      </c>
      <c r="E178" s="59">
        <v>61.914908544676258</v>
      </c>
      <c r="F178" s="59">
        <v>62.168623396526719</v>
      </c>
      <c r="G178" s="309">
        <v>61.624302531248006</v>
      </c>
      <c r="H178" s="309">
        <v>58.972309855577208</v>
      </c>
      <c r="I178" s="309">
        <v>64.2</v>
      </c>
      <c r="J178" s="309">
        <v>58.840862999999999</v>
      </c>
      <c r="K178" s="309">
        <v>57.334142999999997</v>
      </c>
      <c r="L178" s="312">
        <v>58.658709000000002</v>
      </c>
      <c r="M178" s="312">
        <v>58.197068000000002</v>
      </c>
      <c r="N178" s="309">
        <v>58.483512821507752</v>
      </c>
      <c r="O178" s="59">
        <v>58.015326161857907</v>
      </c>
      <c r="P178" s="309">
        <v>54.100677756538175</v>
      </c>
    </row>
    <row r="179" spans="1:17" s="48" customFormat="1" ht="12.75">
      <c r="A179" s="42" t="s">
        <v>62</v>
      </c>
      <c r="B179" s="51"/>
      <c r="C179" s="51"/>
      <c r="D179" s="51"/>
      <c r="E179" s="51"/>
      <c r="F179" s="51"/>
      <c r="G179" s="51"/>
      <c r="H179" s="51"/>
      <c r="I179" s="307"/>
      <c r="J179" s="307"/>
      <c r="K179" s="307"/>
      <c r="L179" s="311"/>
      <c r="M179" s="311"/>
      <c r="N179" s="307"/>
      <c r="O179" s="51"/>
      <c r="P179" s="307"/>
    </row>
    <row r="180" spans="1:17" s="48" customFormat="1" ht="12.75">
      <c r="A180" s="306" t="s">
        <v>96</v>
      </c>
      <c r="B180" s="51">
        <v>29.130055962295675</v>
      </c>
      <c r="C180" s="51" t="s">
        <v>77</v>
      </c>
      <c r="D180" s="51">
        <v>33.404295066281151</v>
      </c>
      <c r="E180" s="51">
        <v>31.832315206903459</v>
      </c>
      <c r="F180" s="51">
        <v>30.858748288017857</v>
      </c>
      <c r="G180" s="307">
        <v>28.866468103800383</v>
      </c>
      <c r="H180" s="307">
        <v>32.01945405756296</v>
      </c>
      <c r="I180" s="307">
        <v>20.6</v>
      </c>
      <c r="J180" s="307">
        <v>27.394515999999999</v>
      </c>
      <c r="K180" s="307">
        <v>29.327062000000002</v>
      </c>
      <c r="L180" s="311">
        <v>34.362409999999997</v>
      </c>
      <c r="M180" s="311">
        <v>33.354194</v>
      </c>
      <c r="N180" s="307">
        <v>33.526890500778144</v>
      </c>
      <c r="O180" s="51">
        <v>34.759754759476643</v>
      </c>
      <c r="P180" s="51">
        <v>35.69463147137774</v>
      </c>
    </row>
    <row r="181" spans="1:17" s="48" customFormat="1" ht="12.75">
      <c r="A181" s="306" t="s">
        <v>97</v>
      </c>
      <c r="B181" s="51">
        <v>11.609745250805465</v>
      </c>
      <c r="C181" s="51" t="s">
        <v>77</v>
      </c>
      <c r="D181" s="51">
        <v>18.89124128592373</v>
      </c>
      <c r="E181" s="51">
        <v>19.31953649814746</v>
      </c>
      <c r="F181" s="51">
        <v>22.642955572819783</v>
      </c>
      <c r="G181" s="307">
        <v>26.08553432292371</v>
      </c>
      <c r="H181" s="307">
        <v>25.357458762197815</v>
      </c>
      <c r="I181" s="307">
        <v>37.700000000000003</v>
      </c>
      <c r="J181" s="307">
        <v>33.808748000000001</v>
      </c>
      <c r="K181" s="307">
        <v>29.660526000000001</v>
      </c>
      <c r="L181" s="311">
        <v>28.536299</v>
      </c>
      <c r="M181" s="311">
        <v>29.487660000000002</v>
      </c>
      <c r="N181" s="307">
        <v>28.107436109957622</v>
      </c>
      <c r="O181" s="51">
        <v>28.219202963265012</v>
      </c>
      <c r="P181" s="51">
        <v>28.840494435726111</v>
      </c>
    </row>
    <row r="182" spans="1:17" s="48" customFormat="1" ht="12.75">
      <c r="A182" s="306" t="s">
        <v>98</v>
      </c>
      <c r="B182" s="51">
        <v>25.703040571338889</v>
      </c>
      <c r="C182" s="51" t="s">
        <v>77</v>
      </c>
      <c r="D182" s="51">
        <v>23.967048222015826</v>
      </c>
      <c r="E182" s="51">
        <v>25.165516119262413</v>
      </c>
      <c r="F182" s="51">
        <v>21.861962307371588</v>
      </c>
      <c r="G182" s="307">
        <v>21.948113394508894</v>
      </c>
      <c r="H182" s="307">
        <v>22.885819995247676</v>
      </c>
      <c r="I182" s="307">
        <v>28.7</v>
      </c>
      <c r="J182" s="307">
        <v>23.735842000000002</v>
      </c>
      <c r="K182" s="307">
        <v>22.525041999999999</v>
      </c>
      <c r="L182" s="311">
        <v>18.627597999999999</v>
      </c>
      <c r="M182" s="311">
        <v>19.245280999999999</v>
      </c>
      <c r="N182" s="307">
        <v>22.10769864548654</v>
      </c>
      <c r="O182" s="51">
        <v>19.587103521630656</v>
      </c>
      <c r="P182" s="51">
        <v>19.168363617105985</v>
      </c>
      <c r="Q182" s="327"/>
    </row>
    <row r="183" spans="1:17" s="48" customFormat="1" ht="12.75">
      <c r="A183" s="306" t="s">
        <v>99</v>
      </c>
      <c r="B183" s="51">
        <v>33.557158215560079</v>
      </c>
      <c r="C183" s="51" t="s">
        <v>77</v>
      </c>
      <c r="D183" s="51">
        <v>23.737415425779204</v>
      </c>
      <c r="E183" s="51">
        <v>23.682632175686603</v>
      </c>
      <c r="F183" s="51">
        <v>24.636333831790743</v>
      </c>
      <c r="G183" s="307">
        <v>23.099884178766786</v>
      </c>
      <c r="H183" s="307">
        <v>19.73726718499158</v>
      </c>
      <c r="I183" s="307">
        <v>13.1</v>
      </c>
      <c r="J183" s="307">
        <v>15.060893</v>
      </c>
      <c r="K183" s="307">
        <v>18.487369999999999</v>
      </c>
      <c r="L183" s="311">
        <v>18.473693000000001</v>
      </c>
      <c r="M183" s="311">
        <v>17.912865</v>
      </c>
      <c r="N183" s="307">
        <v>16.257974743777716</v>
      </c>
      <c r="O183" s="51">
        <v>17.433938755627739</v>
      </c>
      <c r="P183" s="51">
        <v>16.296510475790047</v>
      </c>
      <c r="Q183" s="327"/>
    </row>
    <row r="184" spans="1:17" s="310" customFormat="1" ht="12.75">
      <c r="A184" s="308" t="s">
        <v>100</v>
      </c>
      <c r="B184" s="59">
        <v>70.869944037704258</v>
      </c>
      <c r="C184" s="59" t="s">
        <v>77</v>
      </c>
      <c r="D184" s="59">
        <v>66.59570493371875</v>
      </c>
      <c r="E184" s="59">
        <v>68.16768479309647</v>
      </c>
      <c r="F184" s="59">
        <v>69.141251711982136</v>
      </c>
      <c r="G184" s="309">
        <v>71.1335318961995</v>
      </c>
      <c r="H184" s="309">
        <v>67.980545942437075</v>
      </c>
      <c r="I184" s="309">
        <v>79.400000000000006</v>
      </c>
      <c r="J184" s="309">
        <v>72.605484000000004</v>
      </c>
      <c r="K184" s="309">
        <v>70.672938000000002</v>
      </c>
      <c r="L184" s="312">
        <v>65.637590000000003</v>
      </c>
      <c r="M184" s="312">
        <v>66.645805999999993</v>
      </c>
      <c r="N184" s="309">
        <v>66.473109499221877</v>
      </c>
      <c r="O184" s="59">
        <v>65.24024524052345</v>
      </c>
      <c r="P184" s="309">
        <v>64.305368528622139</v>
      </c>
      <c r="Q184" s="328"/>
    </row>
    <row r="185" spans="1:17" s="48" customFormat="1" ht="12.75">
      <c r="A185" s="42" t="s">
        <v>101</v>
      </c>
      <c r="B185" s="51"/>
      <c r="C185" s="51"/>
      <c r="D185" s="51"/>
      <c r="E185" s="51"/>
      <c r="F185" s="51"/>
      <c r="G185" s="51"/>
      <c r="H185" s="51"/>
      <c r="I185" s="307"/>
      <c r="J185" s="307"/>
      <c r="K185" s="307"/>
      <c r="L185" s="311"/>
      <c r="M185" s="311"/>
      <c r="N185" s="307"/>
      <c r="O185" s="51"/>
      <c r="P185" s="307"/>
      <c r="Q185" s="327"/>
    </row>
    <row r="186" spans="1:17" s="48" customFormat="1" ht="12.75">
      <c r="A186" s="306" t="s">
        <v>96</v>
      </c>
      <c r="B186" s="51">
        <v>69.43696548515338</v>
      </c>
      <c r="C186" s="51" t="s">
        <v>77</v>
      </c>
      <c r="D186" s="51">
        <v>69.819158650209815</v>
      </c>
      <c r="E186" s="51">
        <v>70.57034386934366</v>
      </c>
      <c r="F186" s="51">
        <v>69.979224127449527</v>
      </c>
      <c r="G186" s="307">
        <v>69.876915029539717</v>
      </c>
      <c r="H186" s="307">
        <v>70.620514290250313</v>
      </c>
      <c r="I186" s="307">
        <v>69.8</v>
      </c>
      <c r="J186" s="307">
        <v>70.474818999999997</v>
      </c>
      <c r="K186" s="307">
        <v>71.245396</v>
      </c>
      <c r="L186" s="311">
        <v>71.389007000000007</v>
      </c>
      <c r="M186" s="311">
        <v>70.445938999999996</v>
      </c>
      <c r="N186" s="307">
        <v>71.558344134712101</v>
      </c>
      <c r="O186" s="51">
        <v>71.725868390361299</v>
      </c>
      <c r="P186" s="51">
        <v>73.369932518076169</v>
      </c>
      <c r="Q186" s="327"/>
    </row>
    <row r="187" spans="1:17" s="48" customFormat="1" ht="12.75">
      <c r="A187" s="306" t="s">
        <v>97</v>
      </c>
      <c r="B187" s="51">
        <v>5.7131213732509201</v>
      </c>
      <c r="C187" s="51" t="s">
        <v>77</v>
      </c>
      <c r="D187" s="51">
        <v>7.6706000739143789</v>
      </c>
      <c r="E187" s="51">
        <v>7.3484811566253265</v>
      </c>
      <c r="F187" s="51">
        <v>8.1919948879128945</v>
      </c>
      <c r="G187" s="307">
        <v>8.7445972451815859</v>
      </c>
      <c r="H187" s="307">
        <v>7.7348317146785952</v>
      </c>
      <c r="I187" s="307">
        <v>10.6</v>
      </c>
      <c r="J187" s="307">
        <v>10.427346999999999</v>
      </c>
      <c r="K187" s="307">
        <v>9.3735199999999992</v>
      </c>
      <c r="L187" s="311">
        <v>9.7481810000000007</v>
      </c>
      <c r="M187" s="311">
        <v>9.8616849999999996</v>
      </c>
      <c r="N187" s="307">
        <v>9.8925390576623737</v>
      </c>
      <c r="O187" s="51">
        <v>9.9172036327009643</v>
      </c>
      <c r="P187" s="51">
        <v>10.108327813322781</v>
      </c>
      <c r="Q187" s="327"/>
    </row>
    <row r="188" spans="1:17" s="48" customFormat="1" ht="12.75">
      <c r="A188" s="306" t="s">
        <v>98</v>
      </c>
      <c r="B188" s="51">
        <v>6.9877384174073418</v>
      </c>
      <c r="C188" s="51" t="s">
        <v>77</v>
      </c>
      <c r="D188" s="51">
        <v>7.4770375252338219</v>
      </c>
      <c r="E188" s="51">
        <v>6.745641912959905</v>
      </c>
      <c r="F188" s="51">
        <v>6.5747412700839485</v>
      </c>
      <c r="G188" s="307">
        <v>6.7005802692390111</v>
      </c>
      <c r="H188" s="307">
        <v>6.6297634212992156</v>
      </c>
      <c r="I188" s="307">
        <v>7.1</v>
      </c>
      <c r="J188" s="307">
        <v>6.3695599999999999</v>
      </c>
      <c r="K188" s="307">
        <v>5.8001899999999997</v>
      </c>
      <c r="L188" s="311">
        <v>6.0215449999999997</v>
      </c>
      <c r="M188" s="311">
        <v>5.9387429999999997</v>
      </c>
      <c r="N188" s="307">
        <v>5.9685852795475052</v>
      </c>
      <c r="O188" s="51">
        <v>5.8876612846143637</v>
      </c>
      <c r="P188" s="51">
        <v>5.0585915365471195</v>
      </c>
      <c r="Q188" s="327"/>
    </row>
    <row r="189" spans="1:17" s="48" customFormat="1" ht="12.75">
      <c r="A189" s="306" t="s">
        <v>99</v>
      </c>
      <c r="B189" s="51">
        <v>17.862174724188254</v>
      </c>
      <c r="C189" s="51" t="s">
        <v>77</v>
      </c>
      <c r="D189" s="51">
        <v>15.033203750641935</v>
      </c>
      <c r="E189" s="51">
        <v>15.335533061070608</v>
      </c>
      <c r="F189" s="51">
        <v>15.254039714553587</v>
      </c>
      <c r="G189" s="307">
        <v>14.677907456039915</v>
      </c>
      <c r="H189" s="307">
        <v>15.014890573771595</v>
      </c>
      <c r="I189" s="307">
        <v>12.5</v>
      </c>
      <c r="J189" s="307">
        <v>12.728275</v>
      </c>
      <c r="K189" s="307">
        <v>13.580894000000001</v>
      </c>
      <c r="L189" s="311">
        <v>12.841267999999999</v>
      </c>
      <c r="M189" s="311">
        <v>13.753633000000001</v>
      </c>
      <c r="N189" s="307">
        <v>12.580531528078087</v>
      </c>
      <c r="O189" s="51">
        <v>12.469266692323517</v>
      </c>
      <c r="P189" s="51">
        <v>11.463148132054172</v>
      </c>
      <c r="Q189" s="327"/>
    </row>
    <row r="190" spans="1:17" s="310" customFormat="1" ht="12.75">
      <c r="A190" s="308" t="s">
        <v>100</v>
      </c>
      <c r="B190" s="59">
        <v>30.563034514846418</v>
      </c>
      <c r="C190" s="59" t="s">
        <v>77</v>
      </c>
      <c r="D190" s="59">
        <v>30.180841349790068</v>
      </c>
      <c r="E190" s="59">
        <v>29.4296561306558</v>
      </c>
      <c r="F190" s="59">
        <v>30.020775872550409</v>
      </c>
      <c r="G190" s="309">
        <v>30.123084970460479</v>
      </c>
      <c r="H190" s="309">
        <v>29.379485709749396</v>
      </c>
      <c r="I190" s="309">
        <v>30.2</v>
      </c>
      <c r="J190" s="309">
        <v>29.525181</v>
      </c>
      <c r="K190" s="309">
        <v>28.754604</v>
      </c>
      <c r="L190" s="312">
        <v>28.610993000000001</v>
      </c>
      <c r="M190" s="312">
        <v>29.554061000000001</v>
      </c>
      <c r="N190" s="309">
        <v>28.441655865287995</v>
      </c>
      <c r="O190" s="59">
        <v>28.274131609638804</v>
      </c>
      <c r="P190" s="309">
        <v>26.630067481924073</v>
      </c>
    </row>
    <row r="191" spans="1:17" s="48" customFormat="1" ht="12.75">
      <c r="A191" s="154" t="s">
        <v>42</v>
      </c>
      <c r="B191" s="305"/>
      <c r="C191" s="305"/>
      <c r="D191" s="305"/>
      <c r="E191" s="305"/>
      <c r="F191" s="305"/>
      <c r="G191" s="313"/>
      <c r="H191" s="313"/>
      <c r="I191" s="313"/>
      <c r="J191" s="313"/>
      <c r="K191" s="313"/>
      <c r="L191" s="314"/>
      <c r="M191" s="314"/>
      <c r="N191" s="313"/>
      <c r="O191" s="47"/>
      <c r="P191" s="325"/>
    </row>
    <row r="192" spans="1:17" s="48" customFormat="1" ht="12.75">
      <c r="A192" s="154" t="s">
        <v>76</v>
      </c>
      <c r="B192" s="315">
        <v>849</v>
      </c>
      <c r="C192" s="315" t="s">
        <v>77</v>
      </c>
      <c r="D192" s="315">
        <v>401</v>
      </c>
      <c r="E192" s="315">
        <v>746</v>
      </c>
      <c r="F192" s="315">
        <v>377</v>
      </c>
      <c r="G192" s="315">
        <v>856</v>
      </c>
      <c r="H192" s="315">
        <v>249</v>
      </c>
      <c r="I192" s="315">
        <v>374</v>
      </c>
      <c r="J192" s="315">
        <v>391</v>
      </c>
      <c r="K192" s="315">
        <v>378</v>
      </c>
      <c r="L192" s="315">
        <v>395</v>
      </c>
      <c r="M192" s="312">
        <v>356.00000000000023</v>
      </c>
      <c r="N192" s="309">
        <v>327.9999999999996</v>
      </c>
      <c r="O192" s="316">
        <v>291.00000000000006</v>
      </c>
      <c r="P192" s="317">
        <v>251.00000000000006</v>
      </c>
    </row>
    <row r="193" spans="1:17" s="48" customFormat="1" ht="12.75">
      <c r="A193" s="154" t="s">
        <v>78</v>
      </c>
      <c r="B193" s="315">
        <v>1272</v>
      </c>
      <c r="C193" s="315" t="s">
        <v>77</v>
      </c>
      <c r="D193" s="315">
        <v>568</v>
      </c>
      <c r="E193" s="315">
        <v>1075</v>
      </c>
      <c r="F193" s="315">
        <v>570</v>
      </c>
      <c r="G193" s="315">
        <v>1165</v>
      </c>
      <c r="H193" s="315">
        <v>325</v>
      </c>
      <c r="I193" s="315">
        <v>546</v>
      </c>
      <c r="J193" s="315">
        <v>639</v>
      </c>
      <c r="K193" s="315">
        <v>514</v>
      </c>
      <c r="L193" s="315">
        <v>677</v>
      </c>
      <c r="M193" s="312">
        <v>568.9999999999992</v>
      </c>
      <c r="N193" s="309">
        <v>564.99999999999989</v>
      </c>
      <c r="O193" s="316">
        <v>549</v>
      </c>
      <c r="P193" s="317">
        <v>517.99999999999966</v>
      </c>
    </row>
    <row r="194" spans="1:17" s="48" customFormat="1" ht="12.75">
      <c r="A194" s="154" t="s">
        <v>79</v>
      </c>
      <c r="B194" s="315">
        <v>1800</v>
      </c>
      <c r="C194" s="315" t="s">
        <v>77</v>
      </c>
      <c r="D194" s="315">
        <v>741</v>
      </c>
      <c r="E194" s="315">
        <v>1680</v>
      </c>
      <c r="F194" s="315">
        <v>751</v>
      </c>
      <c r="G194" s="315">
        <v>1577</v>
      </c>
      <c r="H194" s="315">
        <v>539</v>
      </c>
      <c r="I194" s="315">
        <v>823</v>
      </c>
      <c r="J194" s="315">
        <v>821</v>
      </c>
      <c r="K194" s="315">
        <v>679</v>
      </c>
      <c r="L194" s="315">
        <v>821</v>
      </c>
      <c r="M194" s="312">
        <v>761.99999999999852</v>
      </c>
      <c r="N194" s="309">
        <v>701.99999999999989</v>
      </c>
      <c r="O194" s="316">
        <v>614</v>
      </c>
      <c r="P194" s="317">
        <v>685.99999999999932</v>
      </c>
    </row>
    <row r="195" spans="1:17" s="48" customFormat="1" ht="12.75">
      <c r="A195" s="154" t="s">
        <v>80</v>
      </c>
      <c r="B195" s="315">
        <v>1536</v>
      </c>
      <c r="C195" s="315" t="s">
        <v>77</v>
      </c>
      <c r="D195" s="315">
        <v>804</v>
      </c>
      <c r="E195" s="315">
        <v>1473</v>
      </c>
      <c r="F195" s="315">
        <v>707</v>
      </c>
      <c r="G195" s="315">
        <v>1505</v>
      </c>
      <c r="H195" s="315">
        <v>459</v>
      </c>
      <c r="I195" s="315">
        <v>834</v>
      </c>
      <c r="J195" s="315">
        <v>800</v>
      </c>
      <c r="K195" s="315">
        <v>800</v>
      </c>
      <c r="L195" s="315">
        <v>960</v>
      </c>
      <c r="M195" s="312">
        <v>871.99999999999977</v>
      </c>
      <c r="N195" s="309">
        <v>781.00000000000011</v>
      </c>
      <c r="O195" s="316">
        <v>750</v>
      </c>
      <c r="P195" s="317">
        <v>708.99999999999955</v>
      </c>
    </row>
    <row r="196" spans="1:17" s="48" customFormat="1" ht="12.75">
      <c r="A196" s="154" t="s">
        <v>81</v>
      </c>
      <c r="B196" s="315">
        <v>1625</v>
      </c>
      <c r="C196" s="315" t="s">
        <v>77</v>
      </c>
      <c r="D196" s="315">
        <v>798</v>
      </c>
      <c r="E196" s="315">
        <v>1609</v>
      </c>
      <c r="F196" s="315">
        <v>687</v>
      </c>
      <c r="G196" s="315">
        <v>1680</v>
      </c>
      <c r="H196" s="315">
        <v>464</v>
      </c>
      <c r="I196" s="315">
        <v>732</v>
      </c>
      <c r="J196" s="315">
        <v>877</v>
      </c>
      <c r="K196" s="315">
        <v>784</v>
      </c>
      <c r="L196" s="315">
        <v>864</v>
      </c>
      <c r="M196" s="312">
        <v>755.99999999999886</v>
      </c>
      <c r="N196" s="309">
        <v>757.99999999999955</v>
      </c>
      <c r="O196" s="316">
        <v>779</v>
      </c>
      <c r="P196" s="317">
        <v>791.00000000000034</v>
      </c>
    </row>
    <row r="197" spans="1:17" s="48" customFormat="1" ht="12.75">
      <c r="A197" s="154" t="s">
        <v>82</v>
      </c>
      <c r="B197" s="315">
        <v>1194</v>
      </c>
      <c r="C197" s="315" t="s">
        <v>77</v>
      </c>
      <c r="D197" s="315">
        <v>1536</v>
      </c>
      <c r="E197" s="315">
        <v>1230</v>
      </c>
      <c r="F197" s="315">
        <v>629</v>
      </c>
      <c r="G197" s="315">
        <v>1191</v>
      </c>
      <c r="H197" s="315">
        <v>437</v>
      </c>
      <c r="I197" s="315">
        <v>584</v>
      </c>
      <c r="J197" s="315">
        <v>692</v>
      </c>
      <c r="K197" s="315">
        <v>798</v>
      </c>
      <c r="L197" s="315">
        <v>873</v>
      </c>
      <c r="M197" s="312">
        <v>798.0000000000008</v>
      </c>
      <c r="N197" s="309">
        <v>786.00000000000023</v>
      </c>
      <c r="O197" s="316">
        <v>766</v>
      </c>
      <c r="P197" s="317">
        <v>815.00000000000011</v>
      </c>
    </row>
    <row r="198" spans="1:17" s="48" customFormat="1" ht="12.75">
      <c r="A198" s="154" t="s">
        <v>83</v>
      </c>
      <c r="B198" s="315">
        <v>907</v>
      </c>
      <c r="C198" s="315" t="s">
        <v>77</v>
      </c>
      <c r="D198" s="315">
        <v>1155</v>
      </c>
      <c r="E198" s="315">
        <v>949</v>
      </c>
      <c r="F198" s="315">
        <v>431</v>
      </c>
      <c r="G198" s="315">
        <v>1003</v>
      </c>
      <c r="H198" s="315">
        <v>304</v>
      </c>
      <c r="I198" s="315">
        <v>435</v>
      </c>
      <c r="J198" s="315">
        <v>533</v>
      </c>
      <c r="K198" s="315">
        <v>562</v>
      </c>
      <c r="L198" s="315">
        <v>624</v>
      </c>
      <c r="M198" s="312">
        <v>556</v>
      </c>
      <c r="N198" s="309">
        <v>602</v>
      </c>
      <c r="O198" s="316">
        <v>597</v>
      </c>
      <c r="P198" s="317">
        <v>619.00000000000023</v>
      </c>
    </row>
    <row r="199" spans="1:17" s="48" customFormat="1" ht="12.75">
      <c r="A199" s="154" t="s">
        <v>45</v>
      </c>
      <c r="B199" s="315">
        <v>9183</v>
      </c>
      <c r="C199" s="315" t="s">
        <v>77</v>
      </c>
      <c r="D199" s="315">
        <v>4308</v>
      </c>
      <c r="E199" s="315">
        <v>8762</v>
      </c>
      <c r="F199" s="315">
        <v>4152</v>
      </c>
      <c r="G199" s="315">
        <v>8977</v>
      </c>
      <c r="H199" s="315">
        <v>2777</v>
      </c>
      <c r="I199" s="315">
        <v>4328</v>
      </c>
      <c r="J199" s="315">
        <v>4753</v>
      </c>
      <c r="K199" s="315">
        <v>4515</v>
      </c>
      <c r="L199" s="315">
        <v>5214</v>
      </c>
      <c r="M199" s="312">
        <v>4668.9999999999909</v>
      </c>
      <c r="N199" s="309">
        <v>4521.99999999999</v>
      </c>
      <c r="O199" s="316">
        <v>4346</v>
      </c>
      <c r="P199" s="317">
        <v>4388.9999999999909</v>
      </c>
    </row>
    <row r="200" spans="1:17" s="48" customFormat="1" ht="12.75">
      <c r="A200" s="154" t="s">
        <v>43</v>
      </c>
      <c r="B200" s="305"/>
      <c r="C200" s="305"/>
      <c r="D200" s="305"/>
      <c r="E200" s="305"/>
      <c r="F200" s="47"/>
      <c r="G200" s="51"/>
      <c r="H200" s="51"/>
      <c r="I200" s="307"/>
      <c r="J200" s="307"/>
      <c r="K200" s="307"/>
      <c r="L200" s="297"/>
      <c r="M200" s="297"/>
      <c r="N200" s="309"/>
      <c r="O200" s="47"/>
      <c r="P200" s="310"/>
    </row>
    <row r="201" spans="1:17" s="48" customFormat="1" ht="12.75">
      <c r="A201" s="154" t="s">
        <v>76</v>
      </c>
      <c r="B201" s="59">
        <v>1201.4689195877304</v>
      </c>
      <c r="C201" s="316" t="s">
        <v>77</v>
      </c>
      <c r="D201" s="59">
        <v>557.53839862924747</v>
      </c>
      <c r="E201" s="59">
        <v>1186.9215865023227</v>
      </c>
      <c r="F201" s="59">
        <v>547.45037213312287</v>
      </c>
      <c r="G201" s="309">
        <v>1261.2363801320939</v>
      </c>
      <c r="H201" s="309">
        <v>401.17630566388965</v>
      </c>
      <c r="I201" s="309">
        <v>627.20000000000005</v>
      </c>
      <c r="J201" s="309">
        <v>657</v>
      </c>
      <c r="K201" s="309">
        <v>611</v>
      </c>
      <c r="L201" s="319">
        <v>685</v>
      </c>
      <c r="M201" s="320">
        <v>629.75190980874652</v>
      </c>
      <c r="N201" s="309">
        <v>596.60779574145079</v>
      </c>
      <c r="O201" s="59">
        <v>549.91845139558598</v>
      </c>
      <c r="P201" s="317">
        <v>550.61804461698671</v>
      </c>
      <c r="Q201" s="309"/>
    </row>
    <row r="202" spans="1:17" s="48" customFormat="1" ht="12.75">
      <c r="A202" s="154" t="s">
        <v>78</v>
      </c>
      <c r="B202" s="59">
        <v>1459.618655647573</v>
      </c>
      <c r="C202" s="316" t="s">
        <v>77</v>
      </c>
      <c r="D202" s="59">
        <v>652.41103204372246</v>
      </c>
      <c r="E202" s="59">
        <v>1306.4340151407312</v>
      </c>
      <c r="F202" s="59">
        <v>654.43900838304717</v>
      </c>
      <c r="G202" s="309">
        <v>1357.7703785251695</v>
      </c>
      <c r="H202" s="309">
        <v>427.58222600376445</v>
      </c>
      <c r="I202" s="309">
        <v>697.15</v>
      </c>
      <c r="J202" s="309">
        <v>724</v>
      </c>
      <c r="K202" s="309">
        <v>685</v>
      </c>
      <c r="L202" s="319">
        <v>828</v>
      </c>
      <c r="M202" s="320">
        <v>726.99179764344478</v>
      </c>
      <c r="N202" s="309">
        <v>729.66442372926304</v>
      </c>
      <c r="O202" s="59">
        <v>678.89454842699774</v>
      </c>
      <c r="P202" s="317">
        <v>690.1831292247507</v>
      </c>
    </row>
    <row r="203" spans="1:17" s="48" customFormat="1" ht="12.75">
      <c r="A203" s="154" t="s">
        <v>79</v>
      </c>
      <c r="B203" s="59">
        <v>1764.9766483818548</v>
      </c>
      <c r="C203" s="316" t="s">
        <v>77</v>
      </c>
      <c r="D203" s="59">
        <v>784.63110844599953</v>
      </c>
      <c r="E203" s="59">
        <v>1649.3714432445558</v>
      </c>
      <c r="F203" s="59">
        <v>767.47358559595921</v>
      </c>
      <c r="G203" s="309">
        <v>1654.0926623440037</v>
      </c>
      <c r="H203" s="309">
        <v>527.07032941902162</v>
      </c>
      <c r="I203" s="309">
        <v>816.35</v>
      </c>
      <c r="J203" s="309">
        <v>811</v>
      </c>
      <c r="K203" s="309">
        <v>756</v>
      </c>
      <c r="L203" s="319">
        <v>857</v>
      </c>
      <c r="M203" s="320">
        <v>748.66571009591121</v>
      </c>
      <c r="N203" s="309">
        <v>698.94411588214223</v>
      </c>
      <c r="O203" s="59">
        <v>647.67592685624425</v>
      </c>
      <c r="P203" s="317">
        <v>665.22235991357218</v>
      </c>
    </row>
    <row r="204" spans="1:17" s="48" customFormat="1" ht="12.75">
      <c r="A204" s="154" t="s">
        <v>80</v>
      </c>
      <c r="B204" s="59">
        <v>1456.887230935954</v>
      </c>
      <c r="C204" s="316" t="s">
        <v>77</v>
      </c>
      <c r="D204" s="59">
        <v>677.68858493289645</v>
      </c>
      <c r="E204" s="59">
        <v>1393.6387799549686</v>
      </c>
      <c r="F204" s="59">
        <v>670.03615351367944</v>
      </c>
      <c r="G204" s="309">
        <v>1439.3556258928659</v>
      </c>
      <c r="H204" s="309">
        <v>460.52361909175283</v>
      </c>
      <c r="I204" s="309">
        <v>770.84</v>
      </c>
      <c r="J204" s="309">
        <v>780</v>
      </c>
      <c r="K204" s="309">
        <v>753</v>
      </c>
      <c r="L204" s="319">
        <v>902</v>
      </c>
      <c r="M204" s="320">
        <v>808.1286022803647</v>
      </c>
      <c r="N204" s="309">
        <v>770.20662281124669</v>
      </c>
      <c r="O204" s="59">
        <v>729.6611000736084</v>
      </c>
      <c r="P204" s="317">
        <v>725.97044273767597</v>
      </c>
    </row>
    <row r="205" spans="1:17" s="48" customFormat="1" ht="12.75">
      <c r="A205" s="154" t="s">
        <v>81</v>
      </c>
      <c r="B205" s="59">
        <v>1346.1552054423332</v>
      </c>
      <c r="C205" s="316" t="s">
        <v>77</v>
      </c>
      <c r="D205" s="59">
        <v>646.71773059551549</v>
      </c>
      <c r="E205" s="59">
        <v>1309.5507908542111</v>
      </c>
      <c r="F205" s="59">
        <v>634.14185765064406</v>
      </c>
      <c r="G205" s="309">
        <v>1361.1860230380805</v>
      </c>
      <c r="H205" s="309">
        <v>423.90027597809973</v>
      </c>
      <c r="I205" s="309">
        <v>618.58000000000004</v>
      </c>
      <c r="J205" s="309">
        <v>712</v>
      </c>
      <c r="K205" s="309">
        <v>635</v>
      </c>
      <c r="L205" s="319">
        <v>740</v>
      </c>
      <c r="M205" s="320">
        <v>653.63665226459239</v>
      </c>
      <c r="N205" s="309">
        <v>642.51239219805836</v>
      </c>
      <c r="O205" s="59">
        <v>597.49133395846991</v>
      </c>
      <c r="P205" s="317">
        <v>639.68953838668108</v>
      </c>
    </row>
    <row r="206" spans="1:17" s="48" customFormat="1" ht="12.75">
      <c r="A206" s="154" t="s">
        <v>82</v>
      </c>
      <c r="B206" s="59">
        <v>1032.4988127694564</v>
      </c>
      <c r="C206" s="316" t="s">
        <v>77</v>
      </c>
      <c r="D206" s="59">
        <v>1450.5373013226788</v>
      </c>
      <c r="E206" s="59">
        <v>962.01771698206323</v>
      </c>
      <c r="F206" s="59">
        <v>453.1894505339543</v>
      </c>
      <c r="G206" s="309">
        <v>958.00299849816554</v>
      </c>
      <c r="H206" s="309">
        <v>310.39034075596743</v>
      </c>
      <c r="I206" s="309">
        <v>459.04</v>
      </c>
      <c r="J206" s="309">
        <v>511</v>
      </c>
      <c r="K206" s="309">
        <v>500</v>
      </c>
      <c r="L206" s="319">
        <v>608</v>
      </c>
      <c r="M206" s="320">
        <v>549.40931169180271</v>
      </c>
      <c r="N206" s="309">
        <v>537.52780973284905</v>
      </c>
      <c r="O206" s="59">
        <v>538.54226714978063</v>
      </c>
      <c r="P206" s="317">
        <v>556.98604219790127</v>
      </c>
    </row>
    <row r="207" spans="1:17" s="48" customFormat="1" ht="12.75">
      <c r="A207" s="154" t="s">
        <v>83</v>
      </c>
      <c r="B207" s="59">
        <v>860.51150194169713</v>
      </c>
      <c r="C207" s="316" t="s">
        <v>77</v>
      </c>
      <c r="D207" s="59">
        <v>1227.956494631889</v>
      </c>
      <c r="E207" s="59">
        <v>859.2747945645948</v>
      </c>
      <c r="F207" s="59">
        <v>384.41482302452431</v>
      </c>
      <c r="G207" s="309">
        <v>825.9838078640696</v>
      </c>
      <c r="H207" s="309">
        <v>269.10454672973208</v>
      </c>
      <c r="I207" s="309">
        <v>349.46</v>
      </c>
      <c r="J207" s="309">
        <v>448</v>
      </c>
      <c r="K207" s="309">
        <v>435</v>
      </c>
      <c r="L207" s="319">
        <v>509</v>
      </c>
      <c r="M207" s="320">
        <v>453.97662261357272</v>
      </c>
      <c r="N207" s="309">
        <v>439.16103892105127</v>
      </c>
      <c r="O207" s="59">
        <v>421.19264736954625</v>
      </c>
      <c r="P207" s="317">
        <v>434.80623081206051</v>
      </c>
    </row>
    <row r="208" spans="1:17" s="48" customFormat="1" ht="12.75">
      <c r="A208" s="154" t="s">
        <v>45</v>
      </c>
      <c r="B208" s="59">
        <v>9122.1169747066051</v>
      </c>
      <c r="C208" s="316" t="s">
        <v>77</v>
      </c>
      <c r="D208" s="59">
        <v>4242.4101625224694</v>
      </c>
      <c r="E208" s="59">
        <v>8667.2091272434718</v>
      </c>
      <c r="F208" s="59">
        <v>4111.1452508349348</v>
      </c>
      <c r="G208" s="309">
        <v>8857.6278762944494</v>
      </c>
      <c r="H208" s="309">
        <v>2819.7476436422317</v>
      </c>
      <c r="I208" s="309">
        <v>4338.6099999999997</v>
      </c>
      <c r="J208" s="309">
        <v>4644</v>
      </c>
      <c r="K208" s="309">
        <v>4375</v>
      </c>
      <c r="L208" s="319">
        <v>5130</v>
      </c>
      <c r="M208" s="320">
        <v>4570.5606063984233</v>
      </c>
      <c r="N208" s="309">
        <v>4414.6241990160606</v>
      </c>
      <c r="O208" s="59">
        <v>4163.3762752302273</v>
      </c>
      <c r="P208" s="317">
        <v>4263.4757878896198</v>
      </c>
    </row>
    <row r="209" spans="1:18" s="48" customFormat="1" ht="12.75">
      <c r="A209" s="329"/>
      <c r="B209" s="63"/>
      <c r="C209" s="296"/>
      <c r="D209" s="63"/>
      <c r="E209" s="63"/>
      <c r="F209" s="63"/>
      <c r="G209" s="321"/>
      <c r="H209" s="321"/>
      <c r="I209" s="321"/>
      <c r="J209" s="321"/>
      <c r="K209" s="321"/>
      <c r="L209" s="330"/>
      <c r="M209" s="323"/>
      <c r="N209" s="321"/>
      <c r="O209" s="63"/>
    </row>
    <row r="210" spans="1:18" s="333" customFormat="1" ht="15" customHeight="1">
      <c r="A210" s="331" t="s">
        <v>47</v>
      </c>
      <c r="B210" s="332"/>
      <c r="C210" s="332"/>
      <c r="D210" s="332"/>
      <c r="E210" s="332"/>
      <c r="F210" s="332"/>
      <c r="G210" s="332"/>
      <c r="H210" s="332"/>
      <c r="I210" s="332"/>
      <c r="J210" s="332"/>
      <c r="P210" s="334"/>
    </row>
    <row r="211" spans="1:18" s="333" customFormat="1" ht="15" customHeight="1">
      <c r="A211"/>
      <c r="R211" s="335"/>
    </row>
    <row r="212" spans="1:18" s="333" customFormat="1" ht="15" customHeight="1">
      <c r="A212" s="331" t="s">
        <v>16</v>
      </c>
    </row>
    <row r="213" spans="1:18" s="48" customFormat="1" ht="29.25" customHeight="1">
      <c r="A213" s="607" t="s">
        <v>102</v>
      </c>
      <c r="B213" s="607"/>
      <c r="C213" s="607"/>
      <c r="D213" s="607"/>
      <c r="E213" s="607"/>
      <c r="F213" s="607"/>
      <c r="G213" s="607"/>
      <c r="H213" s="607"/>
      <c r="I213" s="607"/>
      <c r="J213" s="607"/>
      <c r="K213" s="607"/>
      <c r="L213" s="607"/>
      <c r="M213" s="607"/>
      <c r="N213" s="607"/>
      <c r="O213" s="607"/>
      <c r="P213" s="607"/>
      <c r="R213" s="336"/>
    </row>
    <row r="214" spans="1:18" s="48" customFormat="1" ht="29.25" customHeight="1">
      <c r="A214" s="607" t="s">
        <v>103</v>
      </c>
      <c r="B214" s="607"/>
      <c r="C214" s="607"/>
      <c r="D214" s="607"/>
      <c r="E214" s="607"/>
      <c r="F214" s="607"/>
      <c r="G214" s="607"/>
      <c r="H214" s="607"/>
      <c r="I214" s="607"/>
      <c r="J214" s="607"/>
      <c r="K214" s="607"/>
      <c r="L214" s="607"/>
      <c r="M214" s="607"/>
      <c r="N214" s="607"/>
      <c r="O214" s="607"/>
      <c r="P214" s="607"/>
      <c r="R214" s="336"/>
    </row>
    <row r="215" spans="1:18" s="48" customFormat="1" ht="14.25" customHeight="1">
      <c r="A215" s="337" t="s">
        <v>104</v>
      </c>
      <c r="B215" s="338"/>
      <c r="C215" s="338"/>
      <c r="D215" s="338"/>
      <c r="E215" s="338"/>
      <c r="F215" s="338"/>
      <c r="G215" s="338"/>
      <c r="H215" s="338"/>
      <c r="I215" s="338"/>
      <c r="J215" s="338"/>
      <c r="K215" s="338"/>
      <c r="L215" s="338"/>
      <c r="M215" s="338"/>
      <c r="N215" s="338"/>
      <c r="O215" s="338"/>
      <c r="R215" s="300"/>
    </row>
    <row r="216" spans="1:18" s="48" customFormat="1" ht="13.7" customHeight="1">
      <c r="A216" s="337" t="s">
        <v>107</v>
      </c>
      <c r="B216" s="339"/>
      <c r="C216" s="339"/>
      <c r="D216" s="339"/>
      <c r="E216" s="339"/>
      <c r="F216" s="339"/>
      <c r="G216" s="339"/>
      <c r="H216" s="339"/>
      <c r="I216" s="339"/>
      <c r="J216" s="339"/>
      <c r="K216" s="339"/>
      <c r="L216" s="339"/>
      <c r="M216" s="339"/>
      <c r="O216" s="47"/>
    </row>
    <row r="217" spans="1:18" s="48" customFormat="1" ht="14.25" customHeight="1">
      <c r="A217" s="337" t="s">
        <v>108</v>
      </c>
      <c r="B217" s="339"/>
      <c r="C217" s="339"/>
      <c r="D217" s="339"/>
      <c r="E217" s="339"/>
      <c r="F217" s="339"/>
      <c r="G217" s="339"/>
      <c r="H217" s="339"/>
      <c r="I217" s="339"/>
      <c r="J217" s="339"/>
      <c r="K217" s="339"/>
      <c r="L217" s="339"/>
      <c r="M217" s="339"/>
      <c r="O217" s="47"/>
    </row>
    <row r="218" spans="1:18" s="48" customFormat="1" ht="12.75" customHeight="1">
      <c r="A218" s="337" t="s">
        <v>109</v>
      </c>
      <c r="B218" s="339"/>
      <c r="C218" s="339"/>
      <c r="D218" s="339"/>
      <c r="E218" s="339"/>
      <c r="F218" s="339"/>
      <c r="G218" s="339"/>
      <c r="H218" s="339"/>
      <c r="I218" s="339"/>
      <c r="J218" s="339"/>
      <c r="K218" s="339"/>
      <c r="L218" s="339"/>
      <c r="M218" s="339"/>
      <c r="N218" s="339"/>
      <c r="O218" s="339"/>
    </row>
    <row r="219" spans="1:18" s="48" customFormat="1" ht="12.75" customHeight="1">
      <c r="A219" s="337" t="s">
        <v>110</v>
      </c>
      <c r="B219" s="339"/>
      <c r="C219" s="339"/>
      <c r="D219" s="339"/>
      <c r="E219" s="339"/>
      <c r="F219" s="339"/>
      <c r="G219" s="339"/>
      <c r="H219" s="339"/>
      <c r="I219" s="339"/>
      <c r="J219" s="339"/>
      <c r="K219" s="339"/>
      <c r="L219" s="339"/>
      <c r="M219" s="339"/>
      <c r="N219" s="339"/>
      <c r="O219" s="339"/>
    </row>
    <row r="220" spans="1:18" s="48" customFormat="1" ht="14.25" customHeight="1">
      <c r="A220" s="607" t="s">
        <v>105</v>
      </c>
      <c r="B220" s="607"/>
      <c r="C220" s="607"/>
      <c r="D220" s="607"/>
      <c r="E220" s="607"/>
      <c r="F220" s="607"/>
      <c r="G220" s="607"/>
      <c r="H220" s="607"/>
      <c r="I220" s="607"/>
      <c r="J220" s="607"/>
      <c r="K220" s="607"/>
      <c r="L220" s="607"/>
      <c r="M220" s="607"/>
      <c r="N220" s="607"/>
      <c r="O220" s="607"/>
      <c r="P220" s="607"/>
    </row>
    <row r="221" spans="1:18" s="48" customFormat="1" ht="28.15" customHeight="1">
      <c r="A221" s="607" t="s">
        <v>106</v>
      </c>
      <c r="B221" s="607"/>
      <c r="C221" s="607"/>
      <c r="D221" s="607"/>
      <c r="E221" s="607"/>
      <c r="F221" s="607"/>
      <c r="G221" s="607"/>
      <c r="H221" s="607"/>
      <c r="I221" s="607"/>
      <c r="J221" s="607"/>
      <c r="K221" s="607"/>
      <c r="L221" s="607"/>
      <c r="M221" s="607"/>
      <c r="N221" s="607"/>
      <c r="O221" s="607"/>
      <c r="P221" s="607"/>
    </row>
    <row r="222" spans="1:18" s="48" customFormat="1" ht="14.25" customHeight="1">
      <c r="A222" s="607"/>
      <c r="B222" s="608"/>
      <c r="C222" s="608"/>
      <c r="D222" s="608"/>
      <c r="E222" s="608"/>
      <c r="F222" s="608"/>
      <c r="G222" s="608"/>
      <c r="H222" s="608"/>
      <c r="I222" s="608"/>
      <c r="J222" s="608"/>
      <c r="K222" s="608"/>
      <c r="L222" s="608"/>
      <c r="M222" s="608"/>
      <c r="O222" s="47"/>
    </row>
    <row r="223" spans="1:18" s="48" customFormat="1" ht="12.75">
      <c r="O223" s="47"/>
    </row>
    <row r="224" spans="1:18" s="48" customFormat="1" ht="12.75">
      <c r="A224" s="74" t="s">
        <v>50</v>
      </c>
      <c r="O224" s="47"/>
    </row>
    <row r="225" spans="1:15" s="48" customFormat="1" ht="12.75">
      <c r="A225" s="74" t="s">
        <v>51</v>
      </c>
      <c r="O225" s="47"/>
    </row>
    <row r="226" spans="1:15" s="48" customFormat="1" ht="12.75">
      <c r="O226" s="47"/>
    </row>
    <row r="227" spans="1:15" s="48" customFormat="1" ht="12.75">
      <c r="O227" s="47"/>
    </row>
    <row r="228" spans="1:15" s="48" customFormat="1" ht="12.75">
      <c r="O228" s="47"/>
    </row>
    <row r="229" spans="1:15" s="48" customFormat="1" ht="12.75">
      <c r="O229" s="47"/>
    </row>
  </sheetData>
  <mergeCells count="6">
    <mergeCell ref="A222:M222"/>
    <mergeCell ref="A1:N1"/>
    <mergeCell ref="A213:P213"/>
    <mergeCell ref="A214:P214"/>
    <mergeCell ref="A220:P220"/>
    <mergeCell ref="A221:P221"/>
  </mergeCells>
  <pageMargins left="0.7" right="0.7" top="0.75" bottom="0.75" header="0.3" footer="0.3"/>
  <pageSetup paperSize="9" scale="2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0C369649EC6B42909E1CA8EFF78DAF" ma:contentTypeVersion="1853" ma:contentTypeDescription="Create a new document." ma:contentTypeScope="" ma:versionID="6192afd5d7330740972cab84a2e4bcc5">
  <xsd:schema xmlns:xsd="http://www.w3.org/2001/XMLSchema" xmlns:xs="http://www.w3.org/2001/XMLSchema" xmlns:p="http://schemas.microsoft.com/office/2006/metadata/properties" xmlns:ns2="2c0b3723-ae66-45ac-94fb-aaf049c45b50" xmlns:ns3="23aec6fe-9a83-4a2f-ab52-d09bbe7249a5" xmlns:ns4="a7ae9527-1af9-4d71-9c42-08808dd5f8ea" targetNamespace="http://schemas.microsoft.com/office/2006/metadata/properties" ma:root="true" ma:fieldsID="ba3a8d302a35b82b130c2bdda7cb4cb0" ns2:_="" ns3:_="" ns4:_="">
    <xsd:import namespace="2c0b3723-ae66-45ac-94fb-aaf049c45b50"/>
    <xsd:import namespace="23aec6fe-9a83-4a2f-ab52-d09bbe7249a5"/>
    <xsd:import namespace="a7ae9527-1af9-4d71-9c42-08808dd5f8e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0b3723-ae66-45ac-94fb-aaf049c45b5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23aec6fe-9a83-4a2f-ab52-d09bbe7249a5"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7ae9527-1af9-4d71-9c42-08808dd5f8e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2c0b3723-ae66-45ac-94fb-aaf049c45b50">NHSD-2119-207650929-13660</_dlc_DocId>
    <_dlc_DocIdUrl xmlns="2c0b3723-ae66-45ac-94fb-aaf049c45b50">
      <Url>https://hscic365.sharepoint.com/sites/Teams%202/PopulationHealthandSocialCare/PopulationHealth/Lifestyles/_layouts/15/DocIdRedir.aspx?ID=NHSD-2119-207650929-13660</Url>
      <Description>NHSD-2119-207650929-13660</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EF14E9CA-3758-46D0-A5EA-36B7B3F5E9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0b3723-ae66-45ac-94fb-aaf049c45b50"/>
    <ds:schemaRef ds:uri="23aec6fe-9a83-4a2f-ab52-d09bbe7249a5"/>
    <ds:schemaRef ds:uri="a7ae9527-1af9-4d71-9c42-08808dd5f8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550536-C133-4B65-844B-A23D07AB44F6}">
  <ds:schemaRefs>
    <ds:schemaRef ds:uri="http://schemas.microsoft.com/office/2006/metadata/properties"/>
    <ds:schemaRef ds:uri="http://purl.org/dc/terms/"/>
    <ds:schemaRef ds:uri="2c0b3723-ae66-45ac-94fb-aaf049c45b50"/>
    <ds:schemaRef ds:uri="http://schemas.microsoft.com/office/2006/documentManagement/types"/>
    <ds:schemaRef ds:uri="http://purl.org/dc/elements/1.1/"/>
    <ds:schemaRef ds:uri="23aec6fe-9a83-4a2f-ab52-d09bbe7249a5"/>
    <ds:schemaRef ds:uri="http://schemas.openxmlformats.org/package/2006/metadata/core-properties"/>
    <ds:schemaRef ds:uri="http://purl.org/dc/dcmitype/"/>
    <ds:schemaRef ds:uri="http://www.w3.org/XML/1998/namespace"/>
    <ds:schemaRef ds:uri="http://schemas.microsoft.com/office/infopath/2007/PartnerControls"/>
    <ds:schemaRef ds:uri="a7ae9527-1af9-4d71-9c42-08808dd5f8ea"/>
  </ds:schemaRefs>
</ds:datastoreItem>
</file>

<file path=customXml/itemProps3.xml><?xml version="1.0" encoding="utf-8"?>
<ds:datastoreItem xmlns:ds="http://schemas.openxmlformats.org/officeDocument/2006/customXml" ds:itemID="{4090C200-6A0B-4CFB-8CD5-B9A1F932A97C}">
  <ds:schemaRefs>
    <ds:schemaRef ds:uri="http://schemas.microsoft.com/sharepoint/v3/contenttype/forms"/>
  </ds:schemaRefs>
</ds:datastoreItem>
</file>

<file path=customXml/itemProps4.xml><?xml version="1.0" encoding="utf-8"?>
<ds:datastoreItem xmlns:ds="http://schemas.openxmlformats.org/officeDocument/2006/customXml" ds:itemID="{1BE99349-5331-4ABD-A9F8-83C346DB8BE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6</vt:i4>
      </vt:variant>
    </vt:vector>
  </HeadingPairs>
  <TitlesOfParts>
    <vt:vector size="28" baseType="lpstr">
      <vt:lpstr>Contents</vt:lpstr>
      <vt:lpstr>Notes and definitions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specifications</vt:lpstr>
      <vt:lpstr>Table A1</vt:lpstr>
      <vt:lpstr>Table A2</vt:lpstr>
      <vt:lpstr>Table A3</vt:lpstr>
      <vt:lpstr>Table A4</vt:lpstr>
      <vt:lpstr>Table A5</vt:lpstr>
      <vt:lpstr>Contents!Print_Area</vt:lpstr>
      <vt:lpstr>'Table 1'!Print_Area</vt:lpstr>
      <vt:lpstr>'Table 13'!Print_Area</vt:lpstr>
      <vt:lpstr>'Table 14'!Print_Area</vt:lpstr>
      <vt:lpstr>'Table 4'!Print_Area</vt:lpstr>
      <vt:lpstr>'Table 7'!Print_Area</vt:lpstr>
    </vt:vector>
  </TitlesOfParts>
  <Company>HSCIC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vcooper</dc:creator>
  <cp:lastModifiedBy>Dobson, Robert</cp:lastModifiedBy>
  <cp:revision/>
  <dcterms:created xsi:type="dcterms:W3CDTF">2013-03-06T17:35:49Z</dcterms:created>
  <dcterms:modified xsi:type="dcterms:W3CDTF">2018-11-30T11:17:20Z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0x010100220C369649EC6B42909E1CA8EFF78DAF</vt:lpwstr>
  </property>
  <property fmtid="{D5CDD505-2E9C-101B-9397-08002B2CF9AE}" pid="3" name="_dlc_policyId">
    <vt:lpwstr>0x010100248FFECF8F0D554792D64B70CF7BF038|1875765322</vt:lpwstr>
  </property>
  <property fmtid="{D5CDD505-2E9C-101B-9397-08002B2CF9AE}" pid="4" name="ItemRetentionFormula">
    <vt:lpwstr>&lt;formula id="Microsoft.Office.RecordsManagement.PolicyFeatures.Expiration.Formula.BuiltIn"&gt;&lt;number&gt;3&lt;/number&gt;&lt;property&gt;AuthoredDate&lt;/property&gt;&lt;propertyId&gt;78342c6d-8801-441d-a333-a9f070617aff&lt;/propertyId&gt;&lt;period&gt;years&lt;/period&gt;&lt;/formula&gt;</vt:lpwstr>
  </property>
  <property fmtid="{D5CDD505-2E9C-101B-9397-08002B2CF9AE}" pid="5" name="InformationType">
    <vt:lpwstr>20;#Template|aff1a68b-1933-4dcf-8d00-314af96fd52f</vt:lpwstr>
  </property>
  <property fmtid="{D5CDD505-2E9C-101B-9397-08002B2CF9AE}" pid="6" name="PortfolioCode">
    <vt:lpwstr>21;#P0404/00 - Communications [Corporate Function-Digital Transformation - Beverley Bryant]|4d1365a3-4553-4328-b183-fb2da2713d14</vt:lpwstr>
  </property>
  <property fmtid="{D5CDD505-2E9C-101B-9397-08002B2CF9AE}" pid="7" name="e076e489fa624670a6d5030aa6510568">
    <vt:lpwstr>Template|aff1a68b-1933-4dcf-8d00-314af96fd52f</vt:lpwstr>
  </property>
  <property fmtid="{D5CDD505-2E9C-101B-9397-08002B2CF9AE}" pid="8" name="TaxCatchAll">
    <vt:lpwstr>20;#Template|aff1a68b-1933-4dcf-8d00-314af96fd52f;#21;#P0404/00 - Communications [Corporate Function-Digital Transformation - Beverley Bryant]|4d1365a3-4553-4328-b183-fb2da2713d14</vt:lpwstr>
  </property>
  <property fmtid="{D5CDD505-2E9C-101B-9397-08002B2CF9AE}" pid="9" name="i8502cb9d1b74c4f9e1ea45824336350">
    <vt:lpwstr>P0404/00 - Communications [Corporate Function-Digital Transformation - Beverley Bryant]|4d1365a3-4553-4328-b183-fb2da2713d14</vt:lpwstr>
  </property>
  <property fmtid="{D5CDD505-2E9C-101B-9397-08002B2CF9AE}" pid="10" name="_dlc_DocIdItemGuid">
    <vt:lpwstr>6bac3633-1068-4929-a111-196129fd3d04</vt:lpwstr>
  </property>
  <property fmtid="{D5CDD505-2E9C-101B-9397-08002B2CF9AE}" pid="11" name="_dlc_ExpireDate">
    <vt:filetime>2021-11-30T10:25:46Z</vt:filetime>
  </property>
</Properties>
</file>